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ocuments\Xampp\htdocs\spreadsheet123\files\free-templates\"/>
    </mc:Choice>
  </mc:AlternateContent>
  <bookViews>
    <workbookView xWindow="0" yWindow="0" windowWidth="28800" windowHeight="12585" activeTab="1"/>
  </bookViews>
  <sheets>
    <sheet name="Settings" sheetId="1" r:id="rId1"/>
    <sheet name="Week 1" sheetId="2" r:id="rId2"/>
    <sheet name="Week 2" sheetId="3" r:id="rId3"/>
    <sheet name="Week 3" sheetId="4" r:id="rId4"/>
    <sheet name="Week 4" sheetId="5" r:id="rId5"/>
    <sheet name="Week 5" sheetId="6" r:id="rId6"/>
    <sheet name="©" sheetId="7" r:id="rId7"/>
  </sheets>
  <definedNames>
    <definedName name="_day">{"Sunday","Monday","Tuesday","Wednesday","Thursday","Friday","Saturday"}</definedName>
    <definedName name="_week_day">INDEX({1,2,3,4,5,6,7},MATCH(Settings!$E$14,{"Sunday","Monday","Tuesday","Wednesday","Thursday","Friday","Saturday"},0))</definedName>
    <definedName name="_xlnm.Print_Area" localSheetId="1">'Week 1'!$A$1:$I$53</definedName>
    <definedName name="_xlnm.Print_Area" localSheetId="2">'Week 2'!$A$1:$I$53</definedName>
    <definedName name="_xlnm.Print_Area" localSheetId="3">'Week 3'!$A$1:$I$53</definedName>
    <definedName name="_xlnm.Print_Area" localSheetId="4">'Week 4'!$A$1:$I$53</definedName>
    <definedName name="_xlnm.Print_Area" localSheetId="5">'Week 5'!$A$1:$I$53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3" l="1"/>
  <c r="D3" i="4" s="1"/>
  <c r="D3" i="5" s="1"/>
  <c r="D3" i="6" s="1"/>
  <c r="C5" i="6" s="1"/>
  <c r="N3" i="1" l="1"/>
  <c r="J1" i="6"/>
  <c r="J1" i="5"/>
  <c r="J1" i="4"/>
  <c r="J1" i="3"/>
  <c r="J1" i="2"/>
  <c r="B3" i="7"/>
  <c r="A6" i="6" l="1"/>
  <c r="A10" i="6" s="1"/>
  <c r="A14" i="6" s="1"/>
  <c r="A18" i="6" s="1"/>
  <c r="A22" i="6" s="1"/>
  <c r="A26" i="6" s="1"/>
  <c r="A30" i="6" s="1"/>
  <c r="A34" i="6" s="1"/>
  <c r="A38" i="6" s="1"/>
  <c r="A42" i="6" s="1"/>
  <c r="A46" i="6" s="1"/>
  <c r="A50" i="6" s="1"/>
  <c r="A6" i="5"/>
  <c r="A10" i="5" s="1"/>
  <c r="A14" i="5" s="1"/>
  <c r="A18" i="5" s="1"/>
  <c r="A22" i="5" s="1"/>
  <c r="A26" i="5" s="1"/>
  <c r="A30" i="5" s="1"/>
  <c r="A34" i="5" s="1"/>
  <c r="A38" i="5" s="1"/>
  <c r="A42" i="5" s="1"/>
  <c r="A46" i="5" s="1"/>
  <c r="A50" i="5" s="1"/>
  <c r="A6" i="4" l="1"/>
  <c r="A10" i="4" s="1"/>
  <c r="A14" i="4" s="1"/>
  <c r="A18" i="4" s="1"/>
  <c r="A22" i="4" s="1"/>
  <c r="A26" i="4" s="1"/>
  <c r="A30" i="4" s="1"/>
  <c r="A34" i="4" s="1"/>
  <c r="A38" i="4" s="1"/>
  <c r="A42" i="4" s="1"/>
  <c r="A46" i="4" s="1"/>
  <c r="A50" i="4" s="1"/>
  <c r="E14" i="1" l="1"/>
  <c r="H5" i="1" s="1"/>
  <c r="I5" i="1" l="1"/>
  <c r="F5" i="1"/>
  <c r="G5" i="1"/>
  <c r="A6" i="3"/>
  <c r="A10" i="3" s="1"/>
  <c r="A14" i="3" s="1"/>
  <c r="A18" i="3" s="1"/>
  <c r="A22" i="3" s="1"/>
  <c r="A26" i="3" s="1"/>
  <c r="A30" i="3" s="1"/>
  <c r="A34" i="3" s="1"/>
  <c r="A38" i="3" s="1"/>
  <c r="A42" i="3" s="1"/>
  <c r="A46" i="3" s="1"/>
  <c r="A50" i="3" s="1"/>
  <c r="D3" i="2" l="1"/>
  <c r="L5" i="1"/>
  <c r="K5" i="1"/>
  <c r="J5" i="1"/>
  <c r="C5" i="2" l="1"/>
  <c r="C4" i="2" l="1"/>
  <c r="D5" i="2"/>
  <c r="E5" i="2" s="1"/>
  <c r="F5" i="2" s="1"/>
  <c r="G5" i="2" s="1"/>
  <c r="H5" i="2" s="1"/>
  <c r="I5" i="2" s="1"/>
  <c r="C5" i="3"/>
  <c r="D5" i="3" s="1"/>
  <c r="E5" i="3" s="1"/>
  <c r="F5" i="3" s="1"/>
  <c r="G5" i="3" s="1"/>
  <c r="H5" i="3" s="1"/>
  <c r="I5" i="3" s="1"/>
  <c r="D4" i="2" l="1"/>
  <c r="C4" i="3"/>
  <c r="E4" i="2"/>
  <c r="C5" i="4" l="1"/>
  <c r="D5" i="4" s="1"/>
  <c r="E5" i="4" s="1"/>
  <c r="F5" i="4" s="1"/>
  <c r="G5" i="4" s="1"/>
  <c r="H5" i="4" s="1"/>
  <c r="I5" i="4" s="1"/>
  <c r="F4" i="2"/>
  <c r="D4" i="3"/>
  <c r="C4" i="4" l="1"/>
  <c r="E4" i="3"/>
  <c r="G4" i="2"/>
  <c r="C5" i="5" l="1"/>
  <c r="D4" i="4"/>
  <c r="F4" i="3"/>
  <c r="I4" i="2"/>
  <c r="H4" i="2"/>
  <c r="D5" i="5" l="1"/>
  <c r="C4" i="5"/>
  <c r="E4" i="4"/>
  <c r="G4" i="3"/>
  <c r="E5" i="5" l="1"/>
  <c r="D4" i="5"/>
  <c r="F4" i="4"/>
  <c r="I4" i="3"/>
  <c r="H4" i="3"/>
  <c r="F5" i="5" l="1"/>
  <c r="E4" i="5"/>
  <c r="C4" i="6"/>
  <c r="D5" i="6"/>
  <c r="G4" i="4"/>
  <c r="C4" i="1"/>
  <c r="F4" i="1" s="1"/>
  <c r="A6" i="2"/>
  <c r="A10" i="2" s="1"/>
  <c r="A14" i="2" s="1"/>
  <c r="A18" i="2" s="1"/>
  <c r="A22" i="2" s="1"/>
  <c r="A26" i="2" s="1"/>
  <c r="A30" i="2" s="1"/>
  <c r="A34" i="2" s="1"/>
  <c r="A38" i="2" s="1"/>
  <c r="A42" i="2" s="1"/>
  <c r="A46" i="2" s="1"/>
  <c r="A50" i="2" s="1"/>
  <c r="D4" i="6" l="1"/>
  <c r="E5" i="6"/>
  <c r="G5" i="5"/>
  <c r="F4" i="5"/>
  <c r="H4" i="4"/>
  <c r="I4" i="4"/>
  <c r="F6" i="1"/>
  <c r="H5" i="5" l="1"/>
  <c r="G4" i="5"/>
  <c r="F5" i="6"/>
  <c r="E4" i="6"/>
  <c r="G6" i="1"/>
  <c r="H6" i="1" s="1"/>
  <c r="I6" i="1" s="1"/>
  <c r="J6" i="1" s="1"/>
  <c r="K6" i="1" s="1"/>
  <c r="L6" i="1" s="1"/>
  <c r="F7" i="1" s="1"/>
  <c r="G7" i="1" s="1"/>
  <c r="H7" i="1" s="1"/>
  <c r="I7" i="1" s="1"/>
  <c r="J7" i="1" s="1"/>
  <c r="K7" i="1" s="1"/>
  <c r="L7" i="1" s="1"/>
  <c r="F8" i="1" s="1"/>
  <c r="G8" i="1" s="1"/>
  <c r="G5" i="6" l="1"/>
  <c r="F4" i="6"/>
  <c r="I5" i="5"/>
  <c r="I4" i="5" s="1"/>
  <c r="H4" i="5"/>
  <c r="H8" i="1"/>
  <c r="I8" i="1" s="1"/>
  <c r="J8" i="1" s="1"/>
  <c r="H5" i="6" l="1"/>
  <c r="G4" i="6"/>
  <c r="K8" i="1"/>
  <c r="L8" i="1" s="1"/>
  <c r="F9" i="1" s="1"/>
  <c r="I5" i="6" l="1"/>
  <c r="I4" i="6" s="1"/>
  <c r="H4" i="6"/>
  <c r="G9" i="1"/>
  <c r="H9" i="1" s="1"/>
  <c r="I9" i="1" s="1"/>
  <c r="J9" i="1" s="1"/>
  <c r="K9" i="1" s="1"/>
  <c r="L9" i="1" s="1"/>
  <c r="F10" i="1" s="1"/>
  <c r="G10" i="1" l="1"/>
  <c r="H10" i="1" l="1"/>
  <c r="I10" i="1" l="1"/>
  <c r="J10" i="1" l="1"/>
  <c r="K10" i="1" l="1"/>
  <c r="L10" i="1" s="1"/>
  <c r="F11" i="1" l="1"/>
  <c r="G11" i="1" l="1"/>
  <c r="H11" i="1" s="1"/>
  <c r="I11" i="1" s="1"/>
  <c r="J11" i="1" s="1"/>
  <c r="K11" i="1" s="1"/>
  <c r="L11" i="1" s="1"/>
</calcChain>
</file>

<file path=xl/sharedStrings.xml><?xml version="1.0" encoding="utf-8"?>
<sst xmlns="http://schemas.openxmlformats.org/spreadsheetml/2006/main" count="209" uniqueCount="24">
  <si>
    <t>Start Time</t>
  </si>
  <si>
    <t>:30</t>
  </si>
  <si>
    <t>7 AM</t>
  </si>
  <si>
    <t>Today is</t>
  </si>
  <si>
    <t>Custom Date</t>
  </si>
  <si>
    <t>Week Commencing:</t>
  </si>
  <si>
    <t>Month</t>
  </si>
  <si>
    <t>Year</t>
  </si>
  <si>
    <t>To change the calendar, enter the month</t>
  </si>
  <si>
    <t xml:space="preserve">and the year into the relevant fields in </t>
  </si>
  <si>
    <r>
      <rPr>
        <b/>
        <sz val="11"/>
        <color theme="4" tint="-0.249977111117893"/>
        <rFont val="Calibri"/>
        <family val="2"/>
        <scheme val="minor"/>
      </rPr>
      <t>Custom Date</t>
    </r>
    <r>
      <rPr>
        <sz val="11"/>
        <color theme="4" tint="-0.249977111117893"/>
        <rFont val="Calibri"/>
        <family val="2"/>
        <scheme val="minor"/>
      </rPr>
      <t xml:space="preserve"> section.</t>
    </r>
  </si>
  <si>
    <t>Start Date</t>
  </si>
  <si>
    <t>SETTINGS</t>
  </si>
  <si>
    <t>:15</t>
  </si>
  <si>
    <t>:45</t>
  </si>
  <si>
    <t>Weekly Schedule</t>
  </si>
  <si>
    <t>Weekly Schedule Start Date and Time</t>
  </si>
  <si>
    <t>Weekly Schedule Template</t>
  </si>
  <si>
    <t>This spreadsheet, including all worksheets and associated content is considered an intellectual property of Spreadsheet123 LTD and protected by intellectual property and copyright laws of United Kingdom and other intellectual property and copyright treaties.</t>
  </si>
  <si>
    <t>Full license agreement is available on our website. Please click on the link below or copy and paste the link URL to your browser.</t>
  </si>
  <si>
    <t>License Agreement</t>
  </si>
  <si>
    <t>http://www.spreadsheet123.com/EULA/privateuse-EULA.html</t>
  </si>
  <si>
    <t>Do not delete this worksheet!!!</t>
  </si>
  <si>
    <t>If necessary, you may hide this worksheet by right-clicking on the tab and selecting Hide from the menu.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</si>
</sst>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09]h\ AM/PM;@"/>
    <numFmt numFmtId="165" formatCode="h\ AM/PM"/>
    <numFmt numFmtId="166" formatCode="d"/>
    <numFmt numFmtId="167" formatCode="[$-409]mmmm\ yyyy;@"/>
    <numFmt numFmtId="168" formatCode="[$-809]d\ mmmm\ yyyy;@"/>
    <numFmt numFmtId="169" formatCode="[$-809]dd\ mmm"/>
    <numFmt numFmtId="170" formatCode="[$-809]mmmm\ d\,\ yyyy"/>
  </numFmts>
  <fonts count="19" x14ac:knownFonts="1">
    <font>
      <sz val="11"/>
      <color theme="1"/>
      <name val="Calibri"/>
      <family val="2"/>
      <scheme val="minor"/>
    </font>
    <font>
      <sz val="11"/>
      <color theme="0"/>
      <name val="Calibri"/>
      <family val="2"/>
      <scheme val="minor"/>
    </font>
    <font>
      <b/>
      <sz val="12"/>
      <color theme="1"/>
      <name val="Calibri"/>
      <family val="2"/>
      <scheme val="minor"/>
    </font>
    <font>
      <sz val="9"/>
      <color theme="1"/>
      <name val="Calibri"/>
      <family val="2"/>
      <scheme val="minor"/>
    </font>
    <font>
      <b/>
      <sz val="12"/>
      <color theme="0"/>
      <name val="Calibri"/>
      <family val="2"/>
      <scheme val="minor"/>
    </font>
    <font>
      <sz val="24"/>
      <color theme="4" tint="-0.249977111117893"/>
      <name val="Calibri"/>
      <family val="2"/>
      <scheme val="minor"/>
    </font>
    <font>
      <b/>
      <sz val="16"/>
      <color theme="4" tint="-0.499984740745262"/>
      <name val="Calibri"/>
      <family val="2"/>
      <scheme val="minor"/>
    </font>
    <font>
      <b/>
      <sz val="14"/>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sz val="18"/>
      <color theme="0"/>
      <name val="Calibri"/>
      <family val="2"/>
      <scheme val="minor"/>
    </font>
    <font>
      <b/>
      <sz val="11"/>
      <color theme="4" tint="-0.499984740745262"/>
      <name val="Calibri"/>
      <family val="2"/>
      <scheme val="minor"/>
    </font>
    <font>
      <b/>
      <sz val="12"/>
      <color theme="1" tint="0.499984740745262"/>
      <name val="Calibri"/>
      <family val="2"/>
      <scheme val="minor"/>
    </font>
    <font>
      <sz val="9"/>
      <color indexed="8"/>
      <name val="Calibri"/>
      <family val="2"/>
      <scheme val="minor"/>
    </font>
    <font>
      <u/>
      <sz val="11"/>
      <color theme="10"/>
      <name val="Calibri"/>
      <family val="2"/>
      <scheme val="minor"/>
    </font>
    <font>
      <b/>
      <sz val="13"/>
      <color theme="1"/>
      <name val="Calibri"/>
      <family val="2"/>
      <scheme val="minor"/>
    </font>
    <font>
      <sz val="13"/>
      <color theme="1"/>
      <name val="Calibri"/>
      <family val="2"/>
      <scheme val="minor"/>
    </font>
    <font>
      <u/>
      <sz val="13"/>
      <color theme="10"/>
      <name val="Calibri"/>
      <family val="2"/>
      <scheme val="minor"/>
    </font>
    <font>
      <sz val="20"/>
      <color theme="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4.9989318521683403E-2"/>
        <bgColor indexed="64"/>
      </patternFill>
    </fill>
  </fills>
  <borders count="10">
    <border>
      <left/>
      <right/>
      <top/>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4" tint="-0.24994659260841701"/>
      </left>
      <right/>
      <top style="thin">
        <color theme="4" tint="-0.24994659260841701"/>
      </top>
      <bottom/>
      <diagonal/>
    </border>
    <border>
      <left/>
      <right/>
      <top style="thin">
        <color theme="4" tint="-0.24994659260841701"/>
      </top>
      <bottom/>
      <diagonal/>
    </border>
    <border>
      <left style="thin">
        <color theme="4" tint="-0.24994659260841701"/>
      </left>
      <right/>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bottom/>
      <diagonal/>
    </border>
  </borders>
  <cellStyleXfs count="2">
    <xf numFmtId="0" fontId="0" fillId="0" borderId="0"/>
    <xf numFmtId="0" fontId="14" fillId="0" borderId="0" applyNumberFormat="0" applyFill="0" applyBorder="0" applyAlignment="0" applyProtection="0"/>
  </cellStyleXfs>
  <cellXfs count="51">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0" borderId="0" xfId="0" applyFont="1"/>
    <xf numFmtId="0" fontId="1" fillId="2" borderId="5" xfId="0" applyFont="1" applyFill="1" applyBorder="1"/>
    <xf numFmtId="0" fontId="1"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1" fillId="2" borderId="7" xfId="0" applyFont="1" applyFill="1" applyBorder="1"/>
    <xf numFmtId="0" fontId="1" fillId="2" borderId="1" xfId="0" applyFont="1" applyFill="1" applyBorder="1" applyAlignment="1">
      <alignment horizontal="center" vertical="center"/>
    </xf>
    <xf numFmtId="169" fontId="4" fillId="2" borderId="1" xfId="0" applyNumberFormat="1" applyFont="1" applyFill="1" applyBorder="1" applyAlignment="1">
      <alignment horizontal="center" vertical="center"/>
    </xf>
    <xf numFmtId="0" fontId="0" fillId="3" borderId="1" xfId="0" applyFill="1" applyBorder="1" applyAlignment="1">
      <alignment vertical="center"/>
    </xf>
    <xf numFmtId="0" fontId="3" fillId="3" borderId="1" xfId="0" applyFont="1" applyFill="1" applyBorder="1" applyAlignment="1">
      <alignment horizontal="center" vertical="center"/>
    </xf>
    <xf numFmtId="166" fontId="0" fillId="0" borderId="8" xfId="0" applyNumberFormat="1" applyBorder="1" applyAlignment="1">
      <alignment horizontal="center" vertical="center"/>
    </xf>
    <xf numFmtId="0" fontId="1" fillId="4" borderId="0" xfId="0" applyFont="1" applyFill="1" applyAlignment="1">
      <alignment horizontal="center" vertical="center"/>
    </xf>
    <xf numFmtId="168" fontId="0" fillId="0" borderId="8" xfId="0" applyNumberFormat="1" applyBorder="1" applyAlignment="1">
      <alignment horizontal="right" vertical="center"/>
    </xf>
    <xf numFmtId="164" fontId="0" fillId="0" borderId="8" xfId="0" applyNumberFormat="1" applyBorder="1" applyAlignment="1">
      <alignment horizontal="right" vertical="center"/>
    </xf>
    <xf numFmtId="0" fontId="0" fillId="0" borderId="8" xfId="0" applyNumberFormat="1" applyBorder="1" applyAlignment="1">
      <alignment horizontal="center" vertical="center"/>
    </xf>
    <xf numFmtId="0" fontId="0" fillId="6" borderId="0" xfId="0" applyFill="1"/>
    <xf numFmtId="0" fontId="0" fillId="6" borderId="0" xfId="0" applyFill="1" applyAlignment="1">
      <alignment horizontal="center" vertical="center"/>
    </xf>
    <xf numFmtId="0" fontId="7" fillId="6" borderId="0" xfId="0" applyFont="1" applyFill="1" applyAlignment="1">
      <alignment horizontal="left" vertical="center" indent="1"/>
    </xf>
    <xf numFmtId="14" fontId="7" fillId="6" borderId="0" xfId="0" applyNumberFormat="1" applyFont="1" applyFill="1" applyAlignment="1">
      <alignment horizontal="center" vertical="center"/>
    </xf>
    <xf numFmtId="0" fontId="0" fillId="6" borderId="0" xfId="0" applyFill="1" applyAlignment="1">
      <alignment horizontal="right" vertical="center"/>
    </xf>
    <xf numFmtId="0" fontId="0" fillId="6" borderId="0" xfId="0" applyFill="1" applyAlignment="1">
      <alignment horizontal="left" indent="1"/>
    </xf>
    <xf numFmtId="0" fontId="8" fillId="0" borderId="0" xfId="0" applyFont="1" applyAlignment="1">
      <alignment horizontal="left" indent="1"/>
    </xf>
    <xf numFmtId="0" fontId="12" fillId="0" borderId="0" xfId="0" applyFont="1" applyAlignment="1">
      <alignment horizontal="left" vertical="center" indent="1"/>
    </xf>
    <xf numFmtId="0" fontId="8" fillId="0" borderId="0" xfId="0" applyFont="1" applyAlignment="1">
      <alignment horizontal="left" indent="2"/>
    </xf>
    <xf numFmtId="165" fontId="2" fillId="3" borderId="0" xfId="0" applyNumberFormat="1" applyFont="1" applyFill="1" applyBorder="1" applyAlignment="1">
      <alignment vertical="center"/>
    </xf>
    <xf numFmtId="0" fontId="0" fillId="0" borderId="9" xfId="0" applyBorder="1" applyAlignment="1">
      <alignment horizontal="center" vertical="center"/>
    </xf>
    <xf numFmtId="165" fontId="3" fillId="3" borderId="0" xfId="0" applyNumberFormat="1" applyFont="1" applyFill="1" applyBorder="1" applyAlignment="1">
      <alignment horizontal="center" vertical="center"/>
    </xf>
    <xf numFmtId="165" fontId="13" fillId="3" borderId="0" xfId="0" applyNumberFormat="1" applyFont="1" applyFill="1" applyBorder="1" applyAlignment="1">
      <alignment horizontal="center" vertical="center"/>
    </xf>
    <xf numFmtId="0" fontId="0" fillId="0" borderId="0" xfId="0" applyFill="1" applyBorder="1" applyAlignment="1" applyProtection="1">
      <protection hidden="1"/>
    </xf>
    <xf numFmtId="0" fontId="0" fillId="0" borderId="0" xfId="0" applyFill="1" applyBorder="1" applyAlignment="1" applyProtection="1">
      <alignment vertical="center" wrapText="1"/>
      <protection hidden="1"/>
    </xf>
    <xf numFmtId="0" fontId="18" fillId="2" borderId="0" xfId="0" applyFont="1" applyFill="1"/>
    <xf numFmtId="0" fontId="1" fillId="2" borderId="0" xfId="0" applyFont="1" applyFill="1"/>
    <xf numFmtId="0" fontId="15" fillId="0" borderId="0" xfId="0" applyFont="1" applyAlignment="1">
      <alignment horizontal="left" indent="1"/>
    </xf>
    <xf numFmtId="0" fontId="0" fillId="0" borderId="0" xfId="0" applyAlignment="1">
      <alignment horizontal="left" indent="1"/>
    </xf>
    <xf numFmtId="0" fontId="16" fillId="0" borderId="0" xfId="0" applyFont="1" applyAlignment="1">
      <alignment horizontal="left" indent="1"/>
    </xf>
    <xf numFmtId="0" fontId="16" fillId="0" borderId="0" xfId="0" applyFont="1" applyFill="1" applyBorder="1" applyAlignment="1" applyProtection="1">
      <alignment horizontal="left" indent="1"/>
      <protection hidden="1"/>
    </xf>
    <xf numFmtId="0" fontId="7" fillId="6" borderId="0" xfId="0" applyFont="1" applyFill="1" applyAlignment="1">
      <alignment horizontal="left" vertical="center"/>
    </xf>
    <xf numFmtId="167" fontId="6" fillId="6" borderId="0" xfId="0" applyNumberFormat="1" applyFont="1" applyFill="1" applyAlignment="1">
      <alignment horizontal="center" vertical="center"/>
    </xf>
    <xf numFmtId="0" fontId="10" fillId="2" borderId="0" xfId="0" applyFont="1" applyFill="1" applyAlignment="1">
      <alignment horizontal="left" vertical="center" indent="1"/>
    </xf>
    <xf numFmtId="0" fontId="11" fillId="5" borderId="0" xfId="0" applyFont="1" applyFill="1" applyAlignment="1">
      <alignment horizontal="left" vertical="center" indent="1"/>
    </xf>
    <xf numFmtId="0" fontId="11" fillId="5" borderId="0" xfId="0" applyFont="1" applyFill="1" applyAlignment="1">
      <alignment horizontal="left" indent="1"/>
    </xf>
    <xf numFmtId="165" fontId="2" fillId="3" borderId="3" xfId="0" applyNumberFormat="1" applyFont="1" applyFill="1" applyBorder="1" applyAlignment="1">
      <alignment vertical="center"/>
    </xf>
    <xf numFmtId="170" fontId="7" fillId="0" borderId="0" xfId="0" applyNumberFormat="1" applyFont="1" applyAlignment="1">
      <alignment horizontal="left" vertical="center"/>
    </xf>
    <xf numFmtId="0" fontId="16" fillId="0" borderId="0" xfId="0" applyFont="1" applyAlignment="1">
      <alignment horizontal="left" vertical="center" wrapText="1" indent="1"/>
    </xf>
    <xf numFmtId="0" fontId="16" fillId="0" borderId="0" xfId="0" applyFont="1" applyFill="1" applyBorder="1" applyAlignment="1" applyProtection="1">
      <alignment horizontal="left" vertical="center" wrapText="1" indent="1"/>
      <protection hidden="1"/>
    </xf>
    <xf numFmtId="0" fontId="17" fillId="0" borderId="0" xfId="1" applyFont="1" applyAlignment="1">
      <alignment horizontal="left" indent="1"/>
    </xf>
  </cellXfs>
  <cellStyles count="2">
    <cellStyle name="Hyperlink" xfId="1" builtinId="8"/>
    <cellStyle name="Normal" xfId="0" builtinId="0"/>
  </cellStyles>
  <dxfs count="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theme="4" tint="-0.2499465926084170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219075</xdr:colOff>
      <xdr:row>0</xdr:row>
      <xdr:rowOff>66675</xdr:rowOff>
    </xdr:from>
    <xdr:to>
      <xdr:col>16</xdr:col>
      <xdr:colOff>168233</xdr:colOff>
      <xdr:row>1</xdr:row>
      <xdr:rowOff>272175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0" y="66675"/>
          <a:ext cx="1777958"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123826</xdr:colOff>
      <xdr:row>0</xdr:row>
      <xdr:rowOff>28574</xdr:rowOff>
    </xdr:from>
    <xdr:to>
      <xdr:col>8</xdr:col>
      <xdr:colOff>949284</xdr:colOff>
      <xdr:row>1</xdr:row>
      <xdr:rowOff>24524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76" y="28574"/>
          <a:ext cx="1777958" cy="39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127042</xdr:colOff>
      <xdr:row>0</xdr:row>
      <xdr:rowOff>28575</xdr:rowOff>
    </xdr:from>
    <xdr:to>
      <xdr:col>9</xdr:col>
      <xdr:colOff>0</xdr:colOff>
      <xdr:row>1</xdr:row>
      <xdr:rowOff>24525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80092" y="28575"/>
          <a:ext cx="1777958" cy="39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127042</xdr:colOff>
      <xdr:row>0</xdr:row>
      <xdr:rowOff>28575</xdr:rowOff>
    </xdr:from>
    <xdr:to>
      <xdr:col>9</xdr:col>
      <xdr:colOff>0</xdr:colOff>
      <xdr:row>1</xdr:row>
      <xdr:rowOff>24525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80092" y="28575"/>
          <a:ext cx="1777958" cy="39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127042</xdr:colOff>
      <xdr:row>0</xdr:row>
      <xdr:rowOff>28575</xdr:rowOff>
    </xdr:from>
    <xdr:to>
      <xdr:col>9</xdr:col>
      <xdr:colOff>0</xdr:colOff>
      <xdr:row>1</xdr:row>
      <xdr:rowOff>24525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80092" y="28575"/>
          <a:ext cx="1777958" cy="39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127042</xdr:colOff>
      <xdr:row>0</xdr:row>
      <xdr:rowOff>28575</xdr:rowOff>
    </xdr:from>
    <xdr:to>
      <xdr:col>9</xdr:col>
      <xdr:colOff>0</xdr:colOff>
      <xdr:row>1</xdr:row>
      <xdr:rowOff>24525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80092" y="28575"/>
          <a:ext cx="1777958" cy="39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hyperlink" Target="http://www.spreadsheet123.com/EULA/privateuse-EUL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showGridLines="0" workbookViewId="0">
      <selection activeCell="C15" sqref="C15"/>
    </sheetView>
  </sheetViews>
  <sheetFormatPr defaultRowHeight="15" x14ac:dyDescent="0.25"/>
  <cols>
    <col min="1" max="1" width="2.7109375" customWidth="1"/>
    <col min="2" max="2" width="20.140625" customWidth="1"/>
    <col min="3" max="3" width="17.5703125" style="2" customWidth="1"/>
    <col min="4" max="4" width="2.7109375" customWidth="1"/>
    <col min="6" max="12" width="3.7109375" customWidth="1"/>
    <col min="13" max="13" width="2.7109375" customWidth="1"/>
  </cols>
  <sheetData>
    <row r="2" spans="2:14" ht="23.25" x14ac:dyDescent="0.25">
      <c r="B2" s="43" t="s">
        <v>12</v>
      </c>
      <c r="C2" s="43"/>
      <c r="D2" s="43"/>
      <c r="E2" s="43"/>
      <c r="F2" s="43"/>
      <c r="G2" s="43"/>
      <c r="H2" s="43"/>
      <c r="I2" s="43"/>
      <c r="J2" s="43"/>
      <c r="K2" s="43"/>
      <c r="L2" s="43"/>
      <c r="M2" s="43"/>
    </row>
    <row r="3" spans="2:14" x14ac:dyDescent="0.25">
      <c r="B3" s="20"/>
      <c r="C3" s="21"/>
      <c r="D3" s="20"/>
      <c r="E3" s="20"/>
      <c r="F3" s="20"/>
      <c r="G3" s="20"/>
      <c r="H3" s="20"/>
      <c r="I3" s="20"/>
      <c r="J3" s="20"/>
      <c r="K3" s="20"/>
      <c r="L3" s="20"/>
      <c r="M3" s="20"/>
      <c r="N3" s="28" t="str">
        <f ca="1">"© "&amp;IF(YEAR(TODAY())&gt;2016,"2016 - "&amp;YEAR(TODAY()),YEAR(TODAY()))&amp;" Spreadsheet123 LTD"</f>
        <v>© 2016 Spreadsheet123 LTD</v>
      </c>
    </row>
    <row r="4" spans="2:14" ht="21" x14ac:dyDescent="0.25">
      <c r="B4" s="22" t="s">
        <v>3</v>
      </c>
      <c r="C4" s="23">
        <f ca="1">TODAY()</f>
        <v>42582</v>
      </c>
      <c r="D4" s="20"/>
      <c r="E4" s="20"/>
      <c r="F4" s="42">
        <f>IF(OR(ISBLANK(C8),ISBLANK(C10)),DATE(YEAR(C4),MONTH(C4),1),DATE(C10,C8,1))</f>
        <v>42552</v>
      </c>
      <c r="G4" s="42"/>
      <c r="H4" s="42"/>
      <c r="I4" s="42"/>
      <c r="J4" s="42"/>
      <c r="K4" s="42"/>
      <c r="L4" s="42"/>
      <c r="M4" s="20"/>
    </row>
    <row r="5" spans="2:14" x14ac:dyDescent="0.25">
      <c r="B5" s="20"/>
      <c r="C5" s="24"/>
      <c r="D5" s="20"/>
      <c r="E5" s="20"/>
      <c r="F5" s="16" t="str">
        <f>INDEX({"Su","M","Tu","W","Th","Fr","Sa"},0,1+MOD(_week_day+1-2,7))</f>
        <v>Tu</v>
      </c>
      <c r="G5" s="16" t="str">
        <f>INDEX({"Su","M","Tu","W","Th","Fr","Sa"},0,1+MOD(_week_day+2-2,7))</f>
        <v>W</v>
      </c>
      <c r="H5" s="16" t="str">
        <f>INDEX({"Su","M","Tu","W","Th","Fr","Sa"},0,1+MOD(_week_day+3-2,7))</f>
        <v>Th</v>
      </c>
      <c r="I5" s="16" t="str">
        <f>INDEX({"Su","M","Tu","W","Th","Fr","Sa"},0,1+MOD(_week_day+4-2,7))</f>
        <v>Fr</v>
      </c>
      <c r="J5" s="16" t="str">
        <f>INDEX({"Su","M","Tu","W","Th","Fr","Sa"},0,1+MOD(_week_day+5-2,7))</f>
        <v>Sa</v>
      </c>
      <c r="K5" s="16" t="str">
        <f>INDEX({"Su","M","Tu","W","Th","Fr","Sa"},0,1+MOD(_week_day+6-2,7))</f>
        <v>Su</v>
      </c>
      <c r="L5" s="16" t="str">
        <f>INDEX({"Su","M","Tu","W","Th","Fr","Sa"},0,1+MOD(_week_day+7-2,7))</f>
        <v>M</v>
      </c>
      <c r="M5" s="20"/>
    </row>
    <row r="6" spans="2:14" x14ac:dyDescent="0.25">
      <c r="B6" s="44" t="s">
        <v>4</v>
      </c>
      <c r="C6" s="44"/>
      <c r="D6" s="44"/>
      <c r="E6" s="20"/>
      <c r="F6" s="15" t="str">
        <f>IF(WEEKDAY($F$4,1)=MOD(_week_day,7),$F$4,"")</f>
        <v/>
      </c>
      <c r="G6" s="15" t="str">
        <f>IF(F6="",IF(WEEKDAY($F$4,1)=MOD(_week_day-(COLUMN($G$6)-COLUMN(G6)),7)+1,$F$4,""),F6+1)</f>
        <v/>
      </c>
      <c r="H6" s="15" t="str">
        <f>IF(G6="",IF(WEEKDAY($F$4,1)=MOD(_week_day-(COLUMN($G$6)-COLUMN(H6)),7)+1,$F$4,""),G6+1)</f>
        <v/>
      </c>
      <c r="I6" s="15">
        <f>IF(H6="",IF(WEEKDAY($F$4,1)=MOD(_week_day-(COLUMN($G$6)-COLUMN(I6)),7)+1,$F$4,""),H6+1)</f>
        <v>42552</v>
      </c>
      <c r="J6" s="15">
        <f>IF(I6="",IF(WEEKDAY($F$4,1)=MOD(_week_day-(COLUMN($G$6)-COLUMN(J6)),7)+1,$F$4,""),I6+1)</f>
        <v>42553</v>
      </c>
      <c r="K6" s="15">
        <f>IF(J6="",IF(WEEKDAY($F$4,1)=MOD(_week_day-(COLUMN($G$6)-COLUMN(K6)),7)+1,$F$4,""),J6+1)</f>
        <v>42554</v>
      </c>
      <c r="L6" s="15">
        <f>IF(K6="",IF(WEEKDAY($F$4,1)=MOD(_week_day-(COLUMN($G$6)-COLUMN(L6)),7)+1,$F$4,""),K6+1)</f>
        <v>42555</v>
      </c>
      <c r="M6" s="20"/>
      <c r="N6" s="26" t="s">
        <v>8</v>
      </c>
    </row>
    <row r="7" spans="2:14" x14ac:dyDescent="0.25">
      <c r="B7" s="20"/>
      <c r="C7" s="24"/>
      <c r="D7" s="20"/>
      <c r="E7" s="20"/>
      <c r="F7" s="15">
        <f>IF(L6="",IF(WEEKDAY($F$4,1)=MOD(_week_day-(COLUMN($F$7)-COLUMN(F7)),7)+1,$F$4,""),L6+1)</f>
        <v>42556</v>
      </c>
      <c r="G7" s="15">
        <f>IF(F7="",IF(WEEKDAY($F$4,1)=MOD(_week_day-(COLUMN($F$7)-COLUMN(G7)),7)+1,$F$4,""),F7+1)</f>
        <v>42557</v>
      </c>
      <c r="H7" s="15">
        <f>IF(G7="",IF(WEEKDAY($F$4,1)=MOD(_week_day-(COLUMN($F$7)-COLUMN(H7)),7)+1,$F$4,""),G7+1)</f>
        <v>42558</v>
      </c>
      <c r="I7" s="15">
        <f>IF(H7="",IF(WEEKDAY($F$4,1)=MOD(_week_day-(COLUMN($F$7)-COLUMN(I7)),7)+1,$F$4,""),H7+1)</f>
        <v>42559</v>
      </c>
      <c r="J7" s="15">
        <f>IF(I7="",IF(WEEKDAY($F$4,1)=MOD(_week_day-(COLUMN($F$7)-COLUMN(J7)),7)+1,$F$4,""),I7+1)</f>
        <v>42560</v>
      </c>
      <c r="K7" s="15">
        <f>IF(J7="",IF(WEEKDAY($F$4,1)=MOD(_week_day-(COLUMN($F$7)-COLUMN(K7)),7)+1,$F$4,""),J7+1)</f>
        <v>42561</v>
      </c>
      <c r="L7" s="15">
        <f>IF(K7="",IF(WEEKDAY($F$4,1)=MOD(_week_day-(COLUMN($F$7)-COLUMN(L7)),7)+1,$F$4,""),K7+1)</f>
        <v>42562</v>
      </c>
      <c r="M7" s="20"/>
      <c r="N7" s="26" t="s">
        <v>9</v>
      </c>
    </row>
    <row r="8" spans="2:14" x14ac:dyDescent="0.25">
      <c r="B8" s="25" t="s">
        <v>6</v>
      </c>
      <c r="C8" s="19">
        <v>7</v>
      </c>
      <c r="D8" s="20"/>
      <c r="E8" s="20"/>
      <c r="F8" s="15">
        <f>IF(L7="",IF(WEEKDAY($F$4,1)=MOD(_week_day-(COLUMN($F$8)-COLUMN(F8)),7)+1,$F$4,""),L7+1)</f>
        <v>42563</v>
      </c>
      <c r="G8" s="15">
        <f>IF(F8="",IF(WEEKDAY($F$4,1)=MOD(_week_day-(COLUMN($F$8)-COLUMN(G8)),7)+1,$F$4,""),F8+1)</f>
        <v>42564</v>
      </c>
      <c r="H8" s="15">
        <f>IF(G8="",IF(WEEKDAY($F$4,1)=MOD(_week_day-(COLUMN($F$8)-COLUMN(H8)),7)+1,$F$4,""),G8+1)</f>
        <v>42565</v>
      </c>
      <c r="I8" s="15">
        <f>IF(H8="",IF(WEEKDAY($F$4,1)=MOD(_week_day-(COLUMN($F$8)-COLUMN(I8)),7)+1,$F$4,""),H8+1)</f>
        <v>42566</v>
      </c>
      <c r="J8" s="15">
        <f>IF(I8="",IF(WEEKDAY($F$4,1)=MOD(_week_day-(COLUMN($F$8)-COLUMN(J8)),7)+1,$F$4,""),I8+1)</f>
        <v>42567</v>
      </c>
      <c r="K8" s="15">
        <f>IF(J8="",IF(WEEKDAY($F$4,1)=MOD(_week_day-(COLUMN($F$8)-COLUMN(K8)),7)+1,$F$4,""),J8+1)</f>
        <v>42568</v>
      </c>
      <c r="L8" s="15">
        <f>IF(K8="",IF(WEEKDAY($F$4,1)=MOD(_week_day-(COLUMN($F$8)-COLUMN(L8)),7)+1,$F$4,""),K8+1)</f>
        <v>42569</v>
      </c>
      <c r="M8" s="20"/>
      <c r="N8" s="26" t="s">
        <v>10</v>
      </c>
    </row>
    <row r="9" spans="2:14" x14ac:dyDescent="0.25">
      <c r="B9" s="20"/>
      <c r="C9" s="21"/>
      <c r="D9" s="20"/>
      <c r="E9" s="20"/>
      <c r="F9" s="15">
        <f>IF(L8="",IF(WEEKDAY($F$4,1)=MOD(_week_day-(COLUMN($F$9)-COLUMN(F9)),7)+1,$F$4,""),L8+1)</f>
        <v>42570</v>
      </c>
      <c r="G9" s="15">
        <f>IF(F9="",IF(WEEKDAY($F$4,1)=MOD(_week_day-(COLUMN($F$9)-COLUMN(G9)),7)+1,$F$4,""),F9+1)</f>
        <v>42571</v>
      </c>
      <c r="H9" s="15">
        <f>IF(G9="",IF(WEEKDAY($F$4,1)=MOD(_week_day-(COLUMN($F$9)-COLUMN(H9)),7)+1,$F$4,""),G9+1)</f>
        <v>42572</v>
      </c>
      <c r="I9" s="15">
        <f>IF(H9="",IF(WEEKDAY($F$4,1)=MOD(_week_day-(COLUMN($F$9)-COLUMN(I9)),7)+1,$F$4,""),H9+1)</f>
        <v>42573</v>
      </c>
      <c r="J9" s="15">
        <f>IF(I9="",IF(WEEKDAY($F$4,1)=MOD(_week_day-(COLUMN($F$9)-COLUMN(J9)),7)+1,$F$4,""),I9+1)</f>
        <v>42574</v>
      </c>
      <c r="K9" s="15">
        <f>IF(J9="",IF(WEEKDAY($F$4,1)=MOD(_week_day-(COLUMN($F$9)-COLUMN(K9)),7)+1,$F$4,""),J9+1)</f>
        <v>42575</v>
      </c>
      <c r="L9" s="15">
        <f>IF(K9="",IF(WEEKDAY($F$4,1)=MOD(_week_day-(COLUMN($F$9)-COLUMN(L9)),7)+1,$F$4,""),K9+1)</f>
        <v>42576</v>
      </c>
      <c r="M9" s="20"/>
    </row>
    <row r="10" spans="2:14" x14ac:dyDescent="0.25">
      <c r="B10" s="25" t="s">
        <v>7</v>
      </c>
      <c r="C10" s="19">
        <v>2016</v>
      </c>
      <c r="D10" s="20"/>
      <c r="E10" s="20"/>
      <c r="F10" s="15">
        <f>IF(L9="","",IF(MONTH(L9+1)&lt;&gt;MONTH(L9),"",L9+1))</f>
        <v>42577</v>
      </c>
      <c r="G10" s="15">
        <f t="shared" ref="G10:L11" si="0">IF(F10="","",IF(MONTH(F10+1)&lt;&gt;MONTH(F10),"",F10+1))</f>
        <v>42578</v>
      </c>
      <c r="H10" s="15">
        <f t="shared" si="0"/>
        <v>42579</v>
      </c>
      <c r="I10" s="15">
        <f t="shared" si="0"/>
        <v>42580</v>
      </c>
      <c r="J10" s="15">
        <f t="shared" si="0"/>
        <v>42581</v>
      </c>
      <c r="K10" s="15">
        <f t="shared" si="0"/>
        <v>42582</v>
      </c>
      <c r="L10" s="15" t="str">
        <f t="shared" si="0"/>
        <v/>
      </c>
      <c r="M10" s="20"/>
    </row>
    <row r="11" spans="2:14" x14ac:dyDescent="0.25">
      <c r="B11" s="20"/>
      <c r="C11" s="21"/>
      <c r="D11" s="20"/>
      <c r="E11" s="20"/>
      <c r="F11" s="15" t="str">
        <f>IF(L10="","",IF(MONTH(L10+1)&lt;&gt;MONTH(L10),"",L10+1))</f>
        <v/>
      </c>
      <c r="G11" s="15" t="str">
        <f t="shared" si="0"/>
        <v/>
      </c>
      <c r="H11" s="15" t="str">
        <f t="shared" si="0"/>
        <v/>
      </c>
      <c r="I11" s="15" t="str">
        <f t="shared" si="0"/>
        <v/>
      </c>
      <c r="J11" s="15" t="str">
        <f t="shared" si="0"/>
        <v/>
      </c>
      <c r="K11" s="15" t="str">
        <f t="shared" si="0"/>
        <v/>
      </c>
      <c r="L11" s="15" t="str">
        <f t="shared" si="0"/>
        <v/>
      </c>
      <c r="M11" s="20"/>
    </row>
    <row r="12" spans="2:14" x14ac:dyDescent="0.25">
      <c r="B12" s="20"/>
      <c r="C12" s="21"/>
      <c r="D12" s="20"/>
      <c r="E12" s="20"/>
      <c r="F12" s="20"/>
      <c r="G12" s="20"/>
      <c r="H12" s="20"/>
      <c r="I12" s="20"/>
      <c r="J12" s="20"/>
      <c r="K12" s="20"/>
      <c r="L12" s="20"/>
      <c r="M12" s="20"/>
    </row>
    <row r="13" spans="2:14" x14ac:dyDescent="0.25">
      <c r="B13" s="45" t="s">
        <v>16</v>
      </c>
      <c r="C13" s="45"/>
      <c r="D13" s="45"/>
      <c r="E13" s="45"/>
      <c r="F13" s="45"/>
      <c r="G13" s="45"/>
      <c r="H13" s="45"/>
      <c r="I13" s="45"/>
      <c r="J13" s="45"/>
      <c r="K13" s="45"/>
      <c r="L13" s="45"/>
      <c r="M13" s="45"/>
    </row>
    <row r="14" spans="2:14" x14ac:dyDescent="0.25">
      <c r="B14" s="20"/>
      <c r="C14" s="21"/>
      <c r="D14" s="20"/>
      <c r="E14" s="41" t="str">
        <f>TEXT(C15,"dddd")</f>
        <v>Tuesday</v>
      </c>
      <c r="F14" s="41"/>
      <c r="G14" s="41"/>
      <c r="H14" s="41"/>
      <c r="I14" s="20"/>
      <c r="J14" s="20"/>
      <c r="K14" s="20"/>
      <c r="L14" s="20"/>
      <c r="M14" s="20"/>
    </row>
    <row r="15" spans="2:14" ht="15" customHeight="1" x14ac:dyDescent="0.25">
      <c r="B15" s="25" t="s">
        <v>11</v>
      </c>
      <c r="C15" s="17">
        <v>42556</v>
      </c>
      <c r="D15" s="20"/>
      <c r="E15" s="41"/>
      <c r="F15" s="41"/>
      <c r="G15" s="41"/>
      <c r="H15" s="41"/>
      <c r="I15" s="20"/>
      <c r="J15" s="20"/>
      <c r="K15" s="20"/>
      <c r="L15" s="20"/>
      <c r="M15" s="20"/>
    </row>
    <row r="16" spans="2:14" ht="15" customHeight="1" x14ac:dyDescent="0.25">
      <c r="B16" s="20"/>
      <c r="C16" s="24"/>
      <c r="D16" s="20"/>
      <c r="E16" s="41"/>
      <c r="F16" s="41"/>
      <c r="G16" s="41"/>
      <c r="H16" s="41"/>
      <c r="I16" s="20"/>
      <c r="J16" s="20"/>
      <c r="K16" s="20"/>
      <c r="L16" s="20"/>
      <c r="M16" s="20"/>
    </row>
    <row r="17" spans="2:13" x14ac:dyDescent="0.25">
      <c r="B17" s="25" t="s">
        <v>0</v>
      </c>
      <c r="C17" s="18" t="s">
        <v>2</v>
      </c>
      <c r="D17" s="20"/>
      <c r="E17" s="20"/>
      <c r="F17" s="20"/>
      <c r="G17" s="20"/>
      <c r="H17" s="20"/>
      <c r="I17" s="20"/>
      <c r="J17" s="20"/>
      <c r="K17" s="20"/>
      <c r="L17" s="20"/>
      <c r="M17" s="20"/>
    </row>
    <row r="18" spans="2:13" x14ac:dyDescent="0.25">
      <c r="B18" s="20"/>
      <c r="C18" s="21"/>
      <c r="D18" s="20"/>
      <c r="E18" s="20"/>
      <c r="F18" s="20"/>
      <c r="G18" s="20"/>
      <c r="H18" s="20"/>
      <c r="I18" s="20"/>
      <c r="J18" s="20"/>
      <c r="K18" s="20"/>
      <c r="L18" s="20"/>
      <c r="M18" s="20"/>
    </row>
  </sheetData>
  <mergeCells count="5">
    <mergeCell ref="E14:H16"/>
    <mergeCell ref="F4:L4"/>
    <mergeCell ref="B2:M2"/>
    <mergeCell ref="B6:D6"/>
    <mergeCell ref="B13:M13"/>
  </mergeCells>
  <conditionalFormatting sqref="F6:L11">
    <cfRule type="expression" dxfId="6" priority="1">
      <formula>IF(AND(MONTH($C$4)=MONTH(F6),DAY($C$4)=DAY(F6)),TRUE,FALSE)</formula>
    </cfRule>
    <cfRule type="expression" dxfId="5" priority="7">
      <formula>IF(OR(F$5="Sa",F$5="Su"),TRUE,FALSE)</formula>
    </cfRule>
  </conditionalFormatting>
  <dataValidations count="1">
    <dataValidation type="list" allowBlank="1" showInputMessage="1" showErrorMessage="1" sqref="C17">
      <formula1>"6 AM,7 AM,8 AM,9 AM,10 AM,11 AM,12 PM,1 PM,2 PM,3 PM,4 PM,5 PM,6 PM,7 PM,8 PM,9 PM,10 PM,11 PM,12 AM,1 AM,2 AM,3 AM,4 AM,5 AM"</formula1>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tabSelected="1" workbookViewId="0">
      <selection activeCell="F3" sqref="F3"/>
    </sheetView>
  </sheetViews>
  <sheetFormatPr defaultRowHeight="15" x14ac:dyDescent="0.25"/>
  <cols>
    <col min="1" max="1" width="4.42578125" customWidth="1"/>
    <col min="2" max="2" width="4.42578125" style="2" customWidth="1"/>
    <col min="3" max="9" width="14.28515625" style="2" customWidth="1"/>
  </cols>
  <sheetData>
    <row r="1" spans="1:10" ht="31.5" x14ac:dyDescent="0.5">
      <c r="A1" s="6" t="s">
        <v>15</v>
      </c>
      <c r="J1" s="26" t="str">
        <f ca="1">"© "&amp;IF(YEAR(TODAY())&gt;2016,"2016 - "&amp;YEAR(TODAY()),YEAR(TODAY()))&amp;" Spreadsheet123 LTD"</f>
        <v>© 2016 Spreadsheet123 LTD</v>
      </c>
    </row>
    <row r="2" spans="1:10" ht="6.95" customHeight="1" x14ac:dyDescent="0.25"/>
    <row r="3" spans="1:10" s="1" customFormat="1" ht="18.75" x14ac:dyDescent="0.25">
      <c r="A3" s="27" t="s">
        <v>5</v>
      </c>
      <c r="B3" s="3"/>
      <c r="C3" s="3"/>
      <c r="D3" s="47">
        <f>Settings!$C$15</f>
        <v>42556</v>
      </c>
      <c r="E3" s="47"/>
      <c r="F3" s="2"/>
      <c r="G3" s="2"/>
      <c r="H3" s="2"/>
      <c r="I3" s="2"/>
    </row>
    <row r="4" spans="1:10" ht="15.95" customHeight="1" x14ac:dyDescent="0.25">
      <c r="A4" s="7"/>
      <c r="B4" s="8"/>
      <c r="C4" s="9" t="str">
        <f>TEXT(C5,"ddd")</f>
        <v>Tue</v>
      </c>
      <c r="D4" s="9" t="str">
        <f t="shared" ref="D4:I4" si="0">TEXT(D5,"ddd")</f>
        <v>Wed</v>
      </c>
      <c r="E4" s="9" t="str">
        <f t="shared" si="0"/>
        <v>Thu</v>
      </c>
      <c r="F4" s="9" t="str">
        <f t="shared" si="0"/>
        <v>Fri</v>
      </c>
      <c r="G4" s="9" t="str">
        <f t="shared" si="0"/>
        <v>Sat</v>
      </c>
      <c r="H4" s="9" t="str">
        <f t="shared" si="0"/>
        <v>Sun</v>
      </c>
      <c r="I4" s="9" t="str">
        <f t="shared" si="0"/>
        <v>Mon</v>
      </c>
    </row>
    <row r="5" spans="1:10" ht="15.95" customHeight="1" x14ac:dyDescent="0.25">
      <c r="A5" s="10"/>
      <c r="B5" s="11"/>
      <c r="C5" s="12">
        <f>$D$3</f>
        <v>42556</v>
      </c>
      <c r="D5" s="12">
        <f>C5+1</f>
        <v>42557</v>
      </c>
      <c r="E5" s="12">
        <f t="shared" ref="E5:I5" si="1">D5+1</f>
        <v>42558</v>
      </c>
      <c r="F5" s="12">
        <f t="shared" si="1"/>
        <v>42559</v>
      </c>
      <c r="G5" s="12">
        <f t="shared" si="1"/>
        <v>42560</v>
      </c>
      <c r="H5" s="12">
        <f t="shared" si="1"/>
        <v>42561</v>
      </c>
      <c r="I5" s="12">
        <f t="shared" si="1"/>
        <v>42562</v>
      </c>
    </row>
    <row r="6" spans="1:10" s="1" customFormat="1" ht="16.350000000000001" customHeight="1" x14ac:dyDescent="0.25">
      <c r="A6" s="46">
        <f>TIME(HOUR(Settings!$C$17),0,0)</f>
        <v>0.29166666666666669</v>
      </c>
      <c r="B6" s="46"/>
      <c r="C6" s="5"/>
      <c r="D6" s="5"/>
      <c r="E6" s="5"/>
      <c r="F6" s="5"/>
      <c r="G6" s="5"/>
      <c r="H6" s="5"/>
      <c r="I6" s="5"/>
    </row>
    <row r="7" spans="1:10" s="1" customFormat="1" ht="16.350000000000001" customHeight="1" x14ac:dyDescent="0.25">
      <c r="A7" s="29"/>
      <c r="B7" s="31" t="s">
        <v>13</v>
      </c>
      <c r="C7" s="30"/>
      <c r="D7" s="30"/>
      <c r="E7" s="30"/>
      <c r="F7" s="30"/>
      <c r="G7" s="30"/>
      <c r="H7" s="30"/>
      <c r="I7" s="30"/>
    </row>
    <row r="8" spans="1:10" s="1" customFormat="1" ht="16.350000000000001" customHeight="1" x14ac:dyDescent="0.25">
      <c r="A8" s="29"/>
      <c r="B8" s="31" t="s">
        <v>1</v>
      </c>
      <c r="C8" s="30"/>
      <c r="D8" s="30"/>
      <c r="E8" s="30"/>
      <c r="F8" s="30"/>
      <c r="G8" s="30"/>
      <c r="H8" s="30"/>
      <c r="I8" s="30"/>
    </row>
    <row r="9" spans="1:10" s="1" customFormat="1" ht="16.350000000000001" customHeight="1" x14ac:dyDescent="0.25">
      <c r="A9" s="13"/>
      <c r="B9" s="14" t="s">
        <v>14</v>
      </c>
      <c r="C9" s="4"/>
      <c r="D9" s="4"/>
      <c r="E9" s="4"/>
      <c r="F9" s="4"/>
      <c r="G9" s="4"/>
      <c r="H9" s="4"/>
      <c r="I9" s="4"/>
    </row>
    <row r="10" spans="1:10" s="1" customFormat="1" ht="16.350000000000001" customHeight="1" x14ac:dyDescent="0.25">
      <c r="A10" s="46">
        <f>TIME(HOUR(A6)+1,0,0)</f>
        <v>0.33333333333333331</v>
      </c>
      <c r="B10" s="46"/>
      <c r="C10" s="5"/>
      <c r="D10" s="5"/>
      <c r="E10" s="5"/>
      <c r="F10" s="5"/>
      <c r="G10" s="5"/>
      <c r="H10" s="5"/>
      <c r="I10" s="5"/>
    </row>
    <row r="11" spans="1:10" s="1" customFormat="1" ht="16.350000000000001" customHeight="1" x14ac:dyDescent="0.25">
      <c r="A11" s="29"/>
      <c r="B11" s="31" t="s">
        <v>13</v>
      </c>
      <c r="C11" s="30"/>
      <c r="D11" s="30"/>
      <c r="E11" s="30"/>
      <c r="F11" s="30"/>
      <c r="G11" s="30"/>
      <c r="H11" s="30"/>
      <c r="I11" s="30"/>
    </row>
    <row r="12" spans="1:10" s="1" customFormat="1" ht="16.350000000000001" customHeight="1" x14ac:dyDescent="0.25">
      <c r="A12" s="29"/>
      <c r="B12" s="31" t="s">
        <v>1</v>
      </c>
      <c r="C12" s="30"/>
      <c r="D12" s="30"/>
      <c r="E12" s="30"/>
      <c r="F12" s="30"/>
      <c r="G12" s="30"/>
      <c r="H12" s="30"/>
      <c r="I12" s="30"/>
    </row>
    <row r="13" spans="1:10" s="1" customFormat="1" ht="16.350000000000001" customHeight="1" x14ac:dyDescent="0.25">
      <c r="A13" s="13"/>
      <c r="B13" s="14" t="s">
        <v>14</v>
      </c>
      <c r="C13" s="4"/>
      <c r="D13" s="4"/>
      <c r="E13" s="4"/>
      <c r="F13" s="4"/>
      <c r="G13" s="4"/>
      <c r="H13" s="4"/>
      <c r="I13" s="4"/>
    </row>
    <row r="14" spans="1:10" s="1" customFormat="1" ht="16.350000000000001" customHeight="1" x14ac:dyDescent="0.25">
      <c r="A14" s="46">
        <f>TIME(HOUR(A10)+1,0,0)</f>
        <v>0.375</v>
      </c>
      <c r="B14" s="46"/>
      <c r="C14" s="5"/>
      <c r="D14" s="5"/>
      <c r="E14" s="5"/>
      <c r="F14" s="5"/>
      <c r="G14" s="5"/>
      <c r="H14" s="5"/>
      <c r="I14" s="5"/>
    </row>
    <row r="15" spans="1:10" s="1" customFormat="1" ht="16.350000000000001" customHeight="1" x14ac:dyDescent="0.25">
      <c r="A15" s="29"/>
      <c r="B15" s="31" t="s">
        <v>13</v>
      </c>
      <c r="C15" s="30"/>
      <c r="D15" s="30"/>
      <c r="E15" s="30"/>
      <c r="F15" s="30"/>
      <c r="G15" s="30"/>
      <c r="H15" s="30"/>
      <c r="I15" s="30"/>
    </row>
    <row r="16" spans="1:10" s="1" customFormat="1" ht="16.350000000000001" customHeight="1" x14ac:dyDescent="0.25">
      <c r="A16" s="29"/>
      <c r="B16" s="31" t="s">
        <v>1</v>
      </c>
      <c r="C16" s="30"/>
      <c r="D16" s="30"/>
      <c r="E16" s="30"/>
      <c r="F16" s="30"/>
      <c r="G16" s="30"/>
      <c r="H16" s="30"/>
      <c r="I16" s="30"/>
    </row>
    <row r="17" spans="1:9" s="1" customFormat="1" ht="16.350000000000001" customHeight="1" x14ac:dyDescent="0.25">
      <c r="A17" s="13"/>
      <c r="B17" s="14" t="s">
        <v>14</v>
      </c>
      <c r="C17" s="4"/>
      <c r="D17" s="4"/>
      <c r="E17" s="4"/>
      <c r="F17" s="4"/>
      <c r="G17" s="4"/>
      <c r="H17" s="4"/>
      <c r="I17" s="4"/>
    </row>
    <row r="18" spans="1:9" s="1" customFormat="1" ht="16.350000000000001" customHeight="1" x14ac:dyDescent="0.25">
      <c r="A18" s="46">
        <f>TIME(HOUR(A14)+1,0,0)</f>
        <v>0.41666666666666669</v>
      </c>
      <c r="B18" s="46"/>
      <c r="C18" s="5"/>
      <c r="D18" s="5"/>
      <c r="E18" s="5"/>
      <c r="F18" s="5"/>
      <c r="G18" s="5"/>
      <c r="H18" s="5"/>
      <c r="I18" s="5"/>
    </row>
    <row r="19" spans="1:9" s="1" customFormat="1" ht="16.350000000000001" customHeight="1" x14ac:dyDescent="0.25">
      <c r="A19" s="29"/>
      <c r="B19" s="31" t="s">
        <v>13</v>
      </c>
      <c r="C19" s="30"/>
      <c r="D19" s="30"/>
      <c r="E19" s="30"/>
      <c r="F19" s="30"/>
      <c r="G19" s="30"/>
      <c r="H19" s="30"/>
      <c r="I19" s="30"/>
    </row>
    <row r="20" spans="1:9" s="1" customFormat="1" ht="16.350000000000001" customHeight="1" x14ac:dyDescent="0.25">
      <c r="A20" s="29"/>
      <c r="B20" s="31" t="s">
        <v>1</v>
      </c>
      <c r="C20" s="30"/>
      <c r="D20" s="30"/>
      <c r="E20" s="30"/>
      <c r="F20" s="30"/>
      <c r="G20" s="30"/>
      <c r="H20" s="30"/>
      <c r="I20" s="30"/>
    </row>
    <row r="21" spans="1:9" s="1" customFormat="1" ht="16.350000000000001" customHeight="1" x14ac:dyDescent="0.25">
      <c r="A21" s="13"/>
      <c r="B21" s="14" t="s">
        <v>14</v>
      </c>
      <c r="C21" s="4"/>
      <c r="D21" s="4"/>
      <c r="E21" s="4"/>
      <c r="F21" s="4"/>
      <c r="G21" s="4"/>
      <c r="H21" s="4"/>
      <c r="I21" s="4"/>
    </row>
    <row r="22" spans="1:9" s="1" customFormat="1" ht="16.350000000000001" customHeight="1" x14ac:dyDescent="0.25">
      <c r="A22" s="46">
        <f>TIME(HOUR(A18)+1,0,0)</f>
        <v>0.45833333333333331</v>
      </c>
      <c r="B22" s="46"/>
      <c r="C22" s="5"/>
      <c r="D22" s="5"/>
      <c r="E22" s="5"/>
      <c r="F22" s="5"/>
      <c r="G22" s="5"/>
      <c r="H22" s="5"/>
      <c r="I22" s="5"/>
    </row>
    <row r="23" spans="1:9" s="1" customFormat="1" ht="16.350000000000001" customHeight="1" x14ac:dyDescent="0.25">
      <c r="A23" s="29"/>
      <c r="B23" s="31" t="s">
        <v>13</v>
      </c>
      <c r="C23" s="30"/>
      <c r="D23" s="30"/>
      <c r="E23" s="30"/>
      <c r="F23" s="30"/>
      <c r="G23" s="30"/>
      <c r="H23" s="30"/>
      <c r="I23" s="30"/>
    </row>
    <row r="24" spans="1:9" s="1" customFormat="1" ht="16.350000000000001" customHeight="1" x14ac:dyDescent="0.25">
      <c r="A24" s="29"/>
      <c r="B24" s="31" t="s">
        <v>1</v>
      </c>
      <c r="C24" s="30"/>
      <c r="D24" s="30"/>
      <c r="E24" s="30"/>
      <c r="F24" s="30"/>
      <c r="G24" s="30"/>
      <c r="H24" s="30"/>
      <c r="I24" s="30"/>
    </row>
    <row r="25" spans="1:9" s="1" customFormat="1" ht="16.350000000000001" customHeight="1" x14ac:dyDescent="0.25">
      <c r="A25" s="13"/>
      <c r="B25" s="14" t="s">
        <v>14</v>
      </c>
      <c r="C25" s="4"/>
      <c r="D25" s="4"/>
      <c r="E25" s="4"/>
      <c r="F25" s="4"/>
      <c r="G25" s="4"/>
      <c r="H25" s="4"/>
      <c r="I25" s="4"/>
    </row>
    <row r="26" spans="1:9" s="1" customFormat="1" ht="16.350000000000001" customHeight="1" x14ac:dyDescent="0.25">
      <c r="A26" s="46">
        <f>TIME(HOUR(A22)+1,0,0)</f>
        <v>0.5</v>
      </c>
      <c r="B26" s="46"/>
      <c r="C26" s="5"/>
      <c r="D26" s="5"/>
      <c r="E26" s="5"/>
      <c r="F26" s="5"/>
      <c r="G26" s="5"/>
      <c r="H26" s="5"/>
      <c r="I26" s="5"/>
    </row>
    <row r="27" spans="1:9" s="1" customFormat="1" ht="16.350000000000001" customHeight="1" x14ac:dyDescent="0.25">
      <c r="A27" s="29"/>
      <c r="B27" s="31" t="s">
        <v>13</v>
      </c>
      <c r="C27" s="30"/>
      <c r="D27" s="30"/>
      <c r="E27" s="30"/>
      <c r="F27" s="30"/>
      <c r="G27" s="30"/>
      <c r="H27" s="30"/>
      <c r="I27" s="30"/>
    </row>
    <row r="28" spans="1:9" s="1" customFormat="1" ht="16.350000000000001" customHeight="1" x14ac:dyDescent="0.25">
      <c r="A28" s="29"/>
      <c r="B28" s="31" t="s">
        <v>1</v>
      </c>
      <c r="C28" s="30"/>
      <c r="D28" s="30"/>
      <c r="E28" s="30"/>
      <c r="F28" s="30"/>
      <c r="G28" s="30"/>
      <c r="H28" s="30"/>
      <c r="I28" s="30"/>
    </row>
    <row r="29" spans="1:9" s="1" customFormat="1" ht="16.350000000000001" customHeight="1" x14ac:dyDescent="0.25">
      <c r="A29" s="13"/>
      <c r="B29" s="14" t="s">
        <v>14</v>
      </c>
      <c r="C29" s="4"/>
      <c r="D29" s="4"/>
      <c r="E29" s="4"/>
      <c r="F29" s="4"/>
      <c r="G29" s="4"/>
      <c r="H29" s="4"/>
      <c r="I29" s="4"/>
    </row>
    <row r="30" spans="1:9" s="1" customFormat="1" ht="16.350000000000001" customHeight="1" x14ac:dyDescent="0.25">
      <c r="A30" s="46">
        <f>TIME(HOUR(A26)+1,0,0)</f>
        <v>0.54166666666666663</v>
      </c>
      <c r="B30" s="46"/>
      <c r="C30" s="5"/>
      <c r="D30" s="5"/>
      <c r="E30" s="5"/>
      <c r="F30" s="5"/>
      <c r="G30" s="5"/>
      <c r="H30" s="5"/>
      <c r="I30" s="5"/>
    </row>
    <row r="31" spans="1:9" s="1" customFormat="1" ht="16.350000000000001" customHeight="1" x14ac:dyDescent="0.25">
      <c r="A31" s="29"/>
      <c r="B31" s="31" t="s">
        <v>13</v>
      </c>
      <c r="C31" s="30"/>
      <c r="D31" s="30"/>
      <c r="E31" s="30"/>
      <c r="F31" s="30"/>
      <c r="G31" s="30"/>
      <c r="H31" s="30"/>
      <c r="I31" s="30"/>
    </row>
    <row r="32" spans="1:9" s="1" customFormat="1" ht="16.350000000000001" customHeight="1" x14ac:dyDescent="0.25">
      <c r="A32" s="29"/>
      <c r="B32" s="31" t="s">
        <v>1</v>
      </c>
      <c r="C32" s="30"/>
      <c r="D32" s="30"/>
      <c r="E32" s="30"/>
      <c r="F32" s="30"/>
      <c r="G32" s="30"/>
      <c r="H32" s="30"/>
      <c r="I32" s="30"/>
    </row>
    <row r="33" spans="1:9" s="1" customFormat="1" ht="16.350000000000001" customHeight="1" x14ac:dyDescent="0.25">
      <c r="A33" s="13"/>
      <c r="B33" s="14" t="s">
        <v>14</v>
      </c>
      <c r="C33" s="4"/>
      <c r="D33" s="4"/>
      <c r="E33" s="4"/>
      <c r="F33" s="4"/>
      <c r="G33" s="4"/>
      <c r="H33" s="4"/>
      <c r="I33" s="4"/>
    </row>
    <row r="34" spans="1:9" s="1" customFormat="1" ht="16.350000000000001" customHeight="1" x14ac:dyDescent="0.25">
      <c r="A34" s="46">
        <f>TIME(HOUR(A30)+1,0,0)</f>
        <v>0.58333333333333337</v>
      </c>
      <c r="B34" s="46"/>
      <c r="C34" s="5"/>
      <c r="D34" s="5"/>
      <c r="E34" s="5"/>
      <c r="F34" s="5"/>
      <c r="G34" s="5"/>
      <c r="H34" s="5"/>
      <c r="I34" s="5"/>
    </row>
    <row r="35" spans="1:9" s="1" customFormat="1" ht="16.350000000000001" customHeight="1" x14ac:dyDescent="0.25">
      <c r="A35" s="29"/>
      <c r="B35" s="31" t="s">
        <v>13</v>
      </c>
      <c r="C35" s="30"/>
      <c r="D35" s="30"/>
      <c r="E35" s="30"/>
      <c r="F35" s="30"/>
      <c r="G35" s="30"/>
      <c r="H35" s="30"/>
      <c r="I35" s="30"/>
    </row>
    <row r="36" spans="1:9" s="1" customFormat="1" ht="16.350000000000001" customHeight="1" x14ac:dyDescent="0.25">
      <c r="A36" s="29"/>
      <c r="B36" s="31" t="s">
        <v>1</v>
      </c>
      <c r="C36" s="30"/>
      <c r="D36" s="30"/>
      <c r="E36" s="30"/>
      <c r="F36" s="30"/>
      <c r="G36" s="30"/>
      <c r="H36" s="30"/>
      <c r="I36" s="30"/>
    </row>
    <row r="37" spans="1:9" s="1" customFormat="1" ht="16.350000000000001" customHeight="1" x14ac:dyDescent="0.25">
      <c r="A37" s="13"/>
      <c r="B37" s="14" t="s">
        <v>14</v>
      </c>
      <c r="C37" s="4"/>
      <c r="D37" s="4"/>
      <c r="E37" s="4"/>
      <c r="F37" s="4"/>
      <c r="G37" s="4"/>
      <c r="H37" s="4"/>
      <c r="I37" s="4"/>
    </row>
    <row r="38" spans="1:9" s="1" customFormat="1" ht="16.350000000000001" customHeight="1" x14ac:dyDescent="0.25">
      <c r="A38" s="46">
        <f>TIME(HOUR(A34)+1,0,0)</f>
        <v>0.625</v>
      </c>
      <c r="B38" s="46"/>
      <c r="C38" s="5"/>
      <c r="D38" s="5"/>
      <c r="E38" s="5"/>
      <c r="F38" s="5"/>
      <c r="G38" s="5"/>
      <c r="H38" s="5"/>
      <c r="I38" s="5"/>
    </row>
    <row r="39" spans="1:9" s="1" customFormat="1" ht="16.350000000000001" customHeight="1" x14ac:dyDescent="0.25">
      <c r="A39" s="29"/>
      <c r="B39" s="31" t="s">
        <v>13</v>
      </c>
      <c r="C39" s="30"/>
      <c r="D39" s="30"/>
      <c r="E39" s="30"/>
      <c r="F39" s="30"/>
      <c r="G39" s="30"/>
      <c r="H39" s="30"/>
      <c r="I39" s="30"/>
    </row>
    <row r="40" spans="1:9" s="1" customFormat="1" ht="16.350000000000001" customHeight="1" x14ac:dyDescent="0.25">
      <c r="A40" s="29"/>
      <c r="B40" s="31" t="s">
        <v>1</v>
      </c>
      <c r="C40" s="30"/>
      <c r="D40" s="30"/>
      <c r="E40" s="30"/>
      <c r="F40" s="30"/>
      <c r="G40" s="30"/>
      <c r="H40" s="30"/>
      <c r="I40" s="30"/>
    </row>
    <row r="41" spans="1:9" s="1" customFormat="1" ht="16.350000000000001" customHeight="1" x14ac:dyDescent="0.25">
      <c r="A41" s="13"/>
      <c r="B41" s="14" t="s">
        <v>14</v>
      </c>
      <c r="C41" s="4"/>
      <c r="D41" s="4"/>
      <c r="E41" s="4"/>
      <c r="F41" s="4"/>
      <c r="G41" s="4"/>
      <c r="H41" s="4"/>
      <c r="I41" s="4"/>
    </row>
    <row r="42" spans="1:9" s="1" customFormat="1" ht="16.350000000000001" customHeight="1" x14ac:dyDescent="0.25">
      <c r="A42" s="46">
        <f>TIME(HOUR(A38)+1,0,0)</f>
        <v>0.66666666666666663</v>
      </c>
      <c r="B42" s="46"/>
      <c r="C42" s="5"/>
      <c r="D42" s="5"/>
      <c r="E42" s="5"/>
      <c r="F42" s="5"/>
      <c r="G42" s="5"/>
      <c r="H42" s="5"/>
      <c r="I42" s="5"/>
    </row>
    <row r="43" spans="1:9" s="1" customFormat="1" ht="16.350000000000001" customHeight="1" x14ac:dyDescent="0.25">
      <c r="A43" s="29"/>
      <c r="B43" s="31" t="s">
        <v>13</v>
      </c>
      <c r="C43" s="30"/>
      <c r="D43" s="30"/>
      <c r="E43" s="30"/>
      <c r="F43" s="30"/>
      <c r="G43" s="30"/>
      <c r="H43" s="30"/>
      <c r="I43" s="30"/>
    </row>
    <row r="44" spans="1:9" s="1" customFormat="1" ht="16.350000000000001" customHeight="1" x14ac:dyDescent="0.25">
      <c r="A44" s="29"/>
      <c r="B44" s="31" t="s">
        <v>1</v>
      </c>
      <c r="C44" s="30"/>
      <c r="D44" s="30"/>
      <c r="E44" s="30"/>
      <c r="F44" s="30"/>
      <c r="G44" s="30"/>
      <c r="H44" s="30"/>
      <c r="I44" s="30"/>
    </row>
    <row r="45" spans="1:9" s="1" customFormat="1" ht="16.350000000000001" customHeight="1" x14ac:dyDescent="0.25">
      <c r="A45" s="13"/>
      <c r="B45" s="14" t="s">
        <v>14</v>
      </c>
      <c r="C45" s="4"/>
      <c r="D45" s="4"/>
      <c r="E45" s="4"/>
      <c r="F45" s="4"/>
      <c r="G45" s="4"/>
      <c r="H45" s="4"/>
      <c r="I45" s="4"/>
    </row>
    <row r="46" spans="1:9" s="1" customFormat="1" ht="16.350000000000001" customHeight="1" x14ac:dyDescent="0.25">
      <c r="A46" s="46">
        <f>TIME(HOUR(A42)+1,0,0)</f>
        <v>0.70833333333333337</v>
      </c>
      <c r="B46" s="46"/>
      <c r="C46" s="5"/>
      <c r="D46" s="5"/>
      <c r="E46" s="5"/>
      <c r="F46" s="5"/>
      <c r="G46" s="5"/>
      <c r="H46" s="5"/>
      <c r="I46" s="5"/>
    </row>
    <row r="47" spans="1:9" s="1" customFormat="1" ht="16.350000000000001" customHeight="1" x14ac:dyDescent="0.25">
      <c r="A47" s="29"/>
      <c r="B47" s="31" t="s">
        <v>13</v>
      </c>
      <c r="C47" s="30"/>
      <c r="D47" s="30"/>
      <c r="E47" s="30"/>
      <c r="F47" s="30"/>
      <c r="G47" s="30"/>
      <c r="H47" s="30"/>
      <c r="I47" s="30"/>
    </row>
    <row r="48" spans="1:9" s="1" customFormat="1" ht="16.350000000000001" customHeight="1" x14ac:dyDescent="0.25">
      <c r="A48" s="29"/>
      <c r="B48" s="31" t="s">
        <v>1</v>
      </c>
      <c r="C48" s="30"/>
      <c r="D48" s="30"/>
      <c r="E48" s="30"/>
      <c r="F48" s="30"/>
      <c r="G48" s="30"/>
      <c r="H48" s="30"/>
      <c r="I48" s="30"/>
    </row>
    <row r="49" spans="1:9" s="1" customFormat="1" ht="16.350000000000001" customHeight="1" x14ac:dyDescent="0.25">
      <c r="A49" s="13"/>
      <c r="B49" s="14" t="s">
        <v>14</v>
      </c>
      <c r="C49" s="4"/>
      <c r="D49" s="4"/>
      <c r="E49" s="4"/>
      <c r="F49" s="4"/>
      <c r="G49" s="4"/>
      <c r="H49" s="4"/>
      <c r="I49" s="4"/>
    </row>
    <row r="50" spans="1:9" s="1" customFormat="1" ht="16.350000000000001" customHeight="1" x14ac:dyDescent="0.25">
      <c r="A50" s="46">
        <f>TIME(HOUR(A46)+1,0,0)</f>
        <v>0.75</v>
      </c>
      <c r="B50" s="46"/>
      <c r="C50" s="5"/>
      <c r="D50" s="5"/>
      <c r="E50" s="5"/>
      <c r="F50" s="5"/>
      <c r="G50" s="5"/>
      <c r="H50" s="5"/>
      <c r="I50" s="5"/>
    </row>
    <row r="51" spans="1:9" s="1" customFormat="1" ht="16.350000000000001" customHeight="1" x14ac:dyDescent="0.25">
      <c r="A51" s="29"/>
      <c r="B51" s="31" t="s">
        <v>13</v>
      </c>
      <c r="C51" s="30"/>
      <c r="D51" s="30"/>
      <c r="E51" s="30"/>
      <c r="F51" s="30"/>
      <c r="G51" s="30"/>
      <c r="H51" s="30"/>
      <c r="I51" s="30"/>
    </row>
    <row r="52" spans="1:9" s="1" customFormat="1" ht="16.350000000000001" customHeight="1" x14ac:dyDescent="0.25">
      <c r="A52" s="29"/>
      <c r="B52" s="31" t="s">
        <v>1</v>
      </c>
      <c r="C52" s="30"/>
      <c r="D52" s="30"/>
      <c r="E52" s="30"/>
      <c r="F52" s="30"/>
      <c r="G52" s="30"/>
      <c r="H52" s="30"/>
      <c r="I52" s="30"/>
    </row>
    <row r="53" spans="1:9" s="1" customFormat="1" ht="16.350000000000001" customHeight="1" x14ac:dyDescent="0.25">
      <c r="A53" s="13"/>
      <c r="B53" s="14" t="s">
        <v>14</v>
      </c>
      <c r="C53" s="4"/>
      <c r="D53" s="4"/>
      <c r="E53" s="4"/>
      <c r="F53" s="4"/>
      <c r="G53" s="4"/>
      <c r="H53" s="4"/>
      <c r="I53" s="4"/>
    </row>
  </sheetData>
  <mergeCells count="13">
    <mergeCell ref="D3:E3"/>
    <mergeCell ref="A10:B10"/>
    <mergeCell ref="A6:B6"/>
    <mergeCell ref="A14:B14"/>
    <mergeCell ref="A18:B18"/>
    <mergeCell ref="A42:B42"/>
    <mergeCell ref="A46:B46"/>
    <mergeCell ref="A50:B50"/>
    <mergeCell ref="A22:B22"/>
    <mergeCell ref="A26:B26"/>
    <mergeCell ref="A30:B30"/>
    <mergeCell ref="A34:B34"/>
    <mergeCell ref="A38:B38"/>
  </mergeCells>
  <conditionalFormatting sqref="C6:I53">
    <cfRule type="expression" dxfId="4" priority="2">
      <formula>IF(OR(C$4="Sat",C$4="Sun"),TRUE,FALSE)</formula>
    </cfRule>
  </conditionalFormatting>
  <printOptions horizontalCentered="1" verticalCentered="1"/>
  <pageMargins left="0.31496062992125984" right="0.31496062992125984" top="0.35433070866141736" bottom="0.35433070866141736" header="0.31496062992125984" footer="0.31496062992125984"/>
  <pageSetup paperSize="9" scale="90" orientation="portrait" horizontalDpi="1200" verticalDpi="1200" r:id="rId1"/>
  <headerFooter>
    <oddFooter>&amp;Lhttp://www.spreadsheet123.com/calendars/schedule-template.html&amp;R© 2016 Spreadsheet123 LTD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election activeCell="F3" sqref="F3"/>
    </sheetView>
  </sheetViews>
  <sheetFormatPr defaultRowHeight="15" x14ac:dyDescent="0.25"/>
  <cols>
    <col min="1" max="1" width="4.42578125" customWidth="1"/>
    <col min="2" max="2" width="4.42578125" style="2" customWidth="1"/>
    <col min="3" max="9" width="14.28515625" style="2" customWidth="1"/>
  </cols>
  <sheetData>
    <row r="1" spans="1:10" ht="31.5" x14ac:dyDescent="0.5">
      <c r="A1" s="6" t="s">
        <v>15</v>
      </c>
      <c r="J1" s="26" t="str">
        <f ca="1">"© "&amp;IF(YEAR(TODAY())&gt;2016,"2016 - "&amp;YEAR(TODAY()),YEAR(TODAY()))&amp;" Spreadsheet123 LTD"</f>
        <v>© 2016 Spreadsheet123 LTD</v>
      </c>
    </row>
    <row r="2" spans="1:10" ht="6.95" customHeight="1" x14ac:dyDescent="0.25"/>
    <row r="3" spans="1:10" ht="18.75" x14ac:dyDescent="0.25">
      <c r="A3" s="27" t="s">
        <v>5</v>
      </c>
      <c r="B3" s="3"/>
      <c r="C3" s="3"/>
      <c r="D3" s="47">
        <f>'Week 1'!D3+7</f>
        <v>42563</v>
      </c>
      <c r="E3" s="47"/>
    </row>
    <row r="4" spans="1:10" ht="15.95" customHeight="1" x14ac:dyDescent="0.25">
      <c r="A4" s="7"/>
      <c r="B4" s="8"/>
      <c r="C4" s="9" t="str">
        <f>TEXT(C5,"ddd")</f>
        <v>Tue</v>
      </c>
      <c r="D4" s="9" t="str">
        <f t="shared" ref="D4:I4" si="0">TEXT(D5,"ddd")</f>
        <v>Wed</v>
      </c>
      <c r="E4" s="9" t="str">
        <f t="shared" si="0"/>
        <v>Thu</v>
      </c>
      <c r="F4" s="9" t="str">
        <f t="shared" si="0"/>
        <v>Fri</v>
      </c>
      <c r="G4" s="9" t="str">
        <f t="shared" si="0"/>
        <v>Sat</v>
      </c>
      <c r="H4" s="9" t="str">
        <f t="shared" si="0"/>
        <v>Sun</v>
      </c>
      <c r="I4" s="9" t="str">
        <f t="shared" si="0"/>
        <v>Mon</v>
      </c>
    </row>
    <row r="5" spans="1:10" ht="15.95" customHeight="1" x14ac:dyDescent="0.25">
      <c r="A5" s="10"/>
      <c r="B5" s="11"/>
      <c r="C5" s="12">
        <f>$D$3</f>
        <v>42563</v>
      </c>
      <c r="D5" s="12">
        <f>C5+1</f>
        <v>42564</v>
      </c>
      <c r="E5" s="12">
        <f t="shared" ref="E5:I5" si="1">D5+1</f>
        <v>42565</v>
      </c>
      <c r="F5" s="12">
        <f t="shared" si="1"/>
        <v>42566</v>
      </c>
      <c r="G5" s="12">
        <f t="shared" si="1"/>
        <v>42567</v>
      </c>
      <c r="H5" s="12">
        <f t="shared" si="1"/>
        <v>42568</v>
      </c>
      <c r="I5" s="12">
        <f t="shared" si="1"/>
        <v>42569</v>
      </c>
    </row>
    <row r="6" spans="1:10" s="1" customFormat="1" ht="16.350000000000001" customHeight="1" x14ac:dyDescent="0.25">
      <c r="A6" s="46">
        <f>TIME(HOUR(Settings!$C$17),0,0)</f>
        <v>0.29166666666666669</v>
      </c>
      <c r="B6" s="46"/>
      <c r="C6" s="5"/>
      <c r="D6" s="5"/>
      <c r="E6" s="5"/>
      <c r="F6" s="5"/>
      <c r="G6" s="5"/>
      <c r="H6" s="5"/>
      <c r="I6" s="5"/>
    </row>
    <row r="7" spans="1:10" s="1" customFormat="1" ht="16.350000000000001" customHeight="1" x14ac:dyDescent="0.25">
      <c r="A7" s="29"/>
      <c r="B7" s="32" t="s">
        <v>13</v>
      </c>
      <c r="C7" s="30"/>
      <c r="D7" s="30"/>
      <c r="E7" s="30"/>
      <c r="F7" s="30"/>
      <c r="G7" s="30"/>
      <c r="H7" s="30"/>
      <c r="I7" s="30"/>
    </row>
    <row r="8" spans="1:10" s="1" customFormat="1" ht="16.350000000000001" customHeight="1" x14ac:dyDescent="0.25">
      <c r="A8" s="29"/>
      <c r="B8" s="32" t="s">
        <v>1</v>
      </c>
      <c r="C8" s="30"/>
      <c r="D8" s="30"/>
      <c r="E8" s="30"/>
      <c r="F8" s="30"/>
      <c r="G8" s="30"/>
      <c r="H8" s="30"/>
      <c r="I8" s="30"/>
    </row>
    <row r="9" spans="1:10" s="1" customFormat="1" ht="16.350000000000001" customHeight="1" x14ac:dyDescent="0.25">
      <c r="A9" s="13"/>
      <c r="B9" s="14" t="s">
        <v>14</v>
      </c>
      <c r="C9" s="4"/>
      <c r="D9" s="4"/>
      <c r="E9" s="4"/>
      <c r="F9" s="4"/>
      <c r="G9" s="4"/>
      <c r="H9" s="4"/>
      <c r="I9" s="4"/>
    </row>
    <row r="10" spans="1:10" s="1" customFormat="1" ht="16.350000000000001" customHeight="1" x14ac:dyDescent="0.25">
      <c r="A10" s="46">
        <f>TIME(HOUR(A6)+1,0,0)</f>
        <v>0.33333333333333331</v>
      </c>
      <c r="B10" s="46"/>
      <c r="C10" s="5"/>
      <c r="D10" s="5"/>
      <c r="E10" s="5"/>
      <c r="F10" s="5"/>
      <c r="G10" s="5"/>
      <c r="H10" s="5"/>
      <c r="I10" s="5"/>
    </row>
    <row r="11" spans="1:10" s="1" customFormat="1" ht="16.350000000000001" customHeight="1" x14ac:dyDescent="0.25">
      <c r="A11" s="29"/>
      <c r="B11" s="32" t="s">
        <v>13</v>
      </c>
      <c r="C11" s="30"/>
      <c r="D11" s="30"/>
      <c r="E11" s="30"/>
      <c r="F11" s="30"/>
      <c r="G11" s="30"/>
      <c r="H11" s="30"/>
      <c r="I11" s="30"/>
    </row>
    <row r="12" spans="1:10" s="1" customFormat="1" ht="16.350000000000001" customHeight="1" x14ac:dyDescent="0.25">
      <c r="A12" s="29"/>
      <c r="B12" s="32" t="s">
        <v>1</v>
      </c>
      <c r="C12" s="30"/>
      <c r="D12" s="30"/>
      <c r="E12" s="30"/>
      <c r="F12" s="30"/>
      <c r="G12" s="30"/>
      <c r="H12" s="30"/>
      <c r="I12" s="30"/>
    </row>
    <row r="13" spans="1:10" s="1" customFormat="1" ht="16.350000000000001" customHeight="1" x14ac:dyDescent="0.25">
      <c r="A13" s="13"/>
      <c r="B13" s="14" t="s">
        <v>14</v>
      </c>
      <c r="C13" s="4"/>
      <c r="D13" s="4"/>
      <c r="E13" s="4"/>
      <c r="F13" s="4"/>
      <c r="G13" s="4"/>
      <c r="H13" s="4"/>
      <c r="I13" s="4"/>
    </row>
    <row r="14" spans="1:10" s="1" customFormat="1" ht="16.350000000000001" customHeight="1" x14ac:dyDescent="0.25">
      <c r="A14" s="46">
        <f>TIME(HOUR(A10)+1,0,0)</f>
        <v>0.375</v>
      </c>
      <c r="B14" s="46"/>
      <c r="C14" s="5"/>
      <c r="D14" s="5"/>
      <c r="E14" s="5"/>
      <c r="F14" s="5"/>
      <c r="G14" s="5"/>
      <c r="H14" s="5"/>
      <c r="I14" s="5"/>
    </row>
    <row r="15" spans="1:10" s="1" customFormat="1" ht="16.350000000000001" customHeight="1" x14ac:dyDescent="0.25">
      <c r="A15" s="29"/>
      <c r="B15" s="32" t="s">
        <v>13</v>
      </c>
      <c r="C15" s="30"/>
      <c r="D15" s="30"/>
      <c r="E15" s="30"/>
      <c r="F15" s="30"/>
      <c r="G15" s="30"/>
      <c r="H15" s="30"/>
      <c r="I15" s="30"/>
    </row>
    <row r="16" spans="1:10" s="1" customFormat="1" ht="16.350000000000001" customHeight="1" x14ac:dyDescent="0.25">
      <c r="A16" s="29"/>
      <c r="B16" s="32" t="s">
        <v>1</v>
      </c>
      <c r="C16" s="30"/>
      <c r="D16" s="30"/>
      <c r="E16" s="30"/>
      <c r="F16" s="30"/>
      <c r="G16" s="30"/>
      <c r="H16" s="30"/>
      <c r="I16" s="30"/>
    </row>
    <row r="17" spans="1:9" s="1" customFormat="1" ht="16.350000000000001" customHeight="1" x14ac:dyDescent="0.25">
      <c r="A17" s="13"/>
      <c r="B17" s="14" t="s">
        <v>14</v>
      </c>
      <c r="C17" s="4"/>
      <c r="D17" s="4"/>
      <c r="E17" s="4"/>
      <c r="F17" s="4"/>
      <c r="G17" s="4"/>
      <c r="H17" s="4"/>
      <c r="I17" s="4"/>
    </row>
    <row r="18" spans="1:9" s="1" customFormat="1" ht="16.350000000000001" customHeight="1" x14ac:dyDescent="0.25">
      <c r="A18" s="46">
        <f>TIME(HOUR(A14)+1,0,0)</f>
        <v>0.41666666666666669</v>
      </c>
      <c r="B18" s="46"/>
      <c r="C18" s="5"/>
      <c r="D18" s="5"/>
      <c r="E18" s="5"/>
      <c r="F18" s="5"/>
      <c r="G18" s="5"/>
      <c r="H18" s="5"/>
      <c r="I18" s="5"/>
    </row>
    <row r="19" spans="1:9" s="1" customFormat="1" ht="16.350000000000001" customHeight="1" x14ac:dyDescent="0.25">
      <c r="A19" s="29"/>
      <c r="B19" s="32" t="s">
        <v>13</v>
      </c>
      <c r="C19" s="30"/>
      <c r="D19" s="30"/>
      <c r="E19" s="30"/>
      <c r="F19" s="30"/>
      <c r="G19" s="30"/>
      <c r="H19" s="30"/>
      <c r="I19" s="30"/>
    </row>
    <row r="20" spans="1:9" s="1" customFormat="1" ht="16.350000000000001" customHeight="1" x14ac:dyDescent="0.25">
      <c r="A20" s="29"/>
      <c r="B20" s="32" t="s">
        <v>1</v>
      </c>
      <c r="C20" s="30"/>
      <c r="D20" s="30"/>
      <c r="E20" s="30"/>
      <c r="F20" s="30"/>
      <c r="G20" s="30"/>
      <c r="H20" s="30"/>
      <c r="I20" s="30"/>
    </row>
    <row r="21" spans="1:9" s="1" customFormat="1" ht="16.350000000000001" customHeight="1" x14ac:dyDescent="0.25">
      <c r="A21" s="13"/>
      <c r="B21" s="14" t="s">
        <v>14</v>
      </c>
      <c r="C21" s="4"/>
      <c r="D21" s="4"/>
      <c r="E21" s="4"/>
      <c r="F21" s="4"/>
      <c r="G21" s="4"/>
      <c r="H21" s="4"/>
      <c r="I21" s="4"/>
    </row>
    <row r="22" spans="1:9" s="1" customFormat="1" ht="16.350000000000001" customHeight="1" x14ac:dyDescent="0.25">
      <c r="A22" s="46">
        <f>TIME(HOUR(A18)+1,0,0)</f>
        <v>0.45833333333333331</v>
      </c>
      <c r="B22" s="46"/>
      <c r="C22" s="5"/>
      <c r="D22" s="5"/>
      <c r="E22" s="5"/>
      <c r="F22" s="5"/>
      <c r="G22" s="5"/>
      <c r="H22" s="5"/>
      <c r="I22" s="5"/>
    </row>
    <row r="23" spans="1:9" s="1" customFormat="1" ht="16.350000000000001" customHeight="1" x14ac:dyDescent="0.25">
      <c r="A23" s="29"/>
      <c r="B23" s="32" t="s">
        <v>13</v>
      </c>
      <c r="C23" s="30"/>
      <c r="D23" s="30"/>
      <c r="E23" s="30"/>
      <c r="F23" s="30"/>
      <c r="G23" s="30"/>
      <c r="H23" s="30"/>
      <c r="I23" s="30"/>
    </row>
    <row r="24" spans="1:9" s="1" customFormat="1" ht="16.350000000000001" customHeight="1" x14ac:dyDescent="0.25">
      <c r="A24" s="29"/>
      <c r="B24" s="32" t="s">
        <v>1</v>
      </c>
      <c r="C24" s="30"/>
      <c r="D24" s="30"/>
      <c r="E24" s="30"/>
      <c r="F24" s="30"/>
      <c r="G24" s="30"/>
      <c r="H24" s="30"/>
      <c r="I24" s="30"/>
    </row>
    <row r="25" spans="1:9" s="1" customFormat="1" ht="16.350000000000001" customHeight="1" x14ac:dyDescent="0.25">
      <c r="A25" s="13"/>
      <c r="B25" s="14" t="s">
        <v>14</v>
      </c>
      <c r="C25" s="4"/>
      <c r="D25" s="4"/>
      <c r="E25" s="4"/>
      <c r="F25" s="4"/>
      <c r="G25" s="4"/>
      <c r="H25" s="4"/>
      <c r="I25" s="4"/>
    </row>
    <row r="26" spans="1:9" s="1" customFormat="1" ht="16.350000000000001" customHeight="1" x14ac:dyDescent="0.25">
      <c r="A26" s="46">
        <f>TIME(HOUR(A22)+1,0,0)</f>
        <v>0.5</v>
      </c>
      <c r="B26" s="46"/>
      <c r="C26" s="5"/>
      <c r="D26" s="5"/>
      <c r="E26" s="5"/>
      <c r="F26" s="5"/>
      <c r="G26" s="5"/>
      <c r="H26" s="5"/>
      <c r="I26" s="5"/>
    </row>
    <row r="27" spans="1:9" s="1" customFormat="1" ht="16.350000000000001" customHeight="1" x14ac:dyDescent="0.25">
      <c r="A27" s="29"/>
      <c r="B27" s="32" t="s">
        <v>13</v>
      </c>
      <c r="C27" s="30"/>
      <c r="D27" s="30"/>
      <c r="E27" s="30"/>
      <c r="F27" s="30"/>
      <c r="G27" s="30"/>
      <c r="H27" s="30"/>
      <c r="I27" s="30"/>
    </row>
    <row r="28" spans="1:9" s="1" customFormat="1" ht="16.350000000000001" customHeight="1" x14ac:dyDescent="0.25">
      <c r="A28" s="29"/>
      <c r="B28" s="32" t="s">
        <v>1</v>
      </c>
      <c r="C28" s="30"/>
      <c r="D28" s="30"/>
      <c r="E28" s="30"/>
      <c r="F28" s="30"/>
      <c r="G28" s="30"/>
      <c r="H28" s="30"/>
      <c r="I28" s="30"/>
    </row>
    <row r="29" spans="1:9" s="1" customFormat="1" ht="16.350000000000001" customHeight="1" x14ac:dyDescent="0.25">
      <c r="A29" s="13"/>
      <c r="B29" s="14" t="s">
        <v>14</v>
      </c>
      <c r="C29" s="4"/>
      <c r="D29" s="4"/>
      <c r="E29" s="4"/>
      <c r="F29" s="4"/>
      <c r="G29" s="4"/>
      <c r="H29" s="4"/>
      <c r="I29" s="4"/>
    </row>
    <row r="30" spans="1:9" s="1" customFormat="1" ht="16.350000000000001" customHeight="1" x14ac:dyDescent="0.25">
      <c r="A30" s="46">
        <f>TIME(HOUR(A26)+1,0,0)</f>
        <v>0.54166666666666663</v>
      </c>
      <c r="B30" s="46"/>
      <c r="C30" s="5"/>
      <c r="D30" s="5"/>
      <c r="E30" s="5"/>
      <c r="F30" s="5"/>
      <c r="G30" s="5"/>
      <c r="H30" s="5"/>
      <c r="I30" s="5"/>
    </row>
    <row r="31" spans="1:9" s="1" customFormat="1" ht="16.350000000000001" customHeight="1" x14ac:dyDescent="0.25">
      <c r="A31" s="29"/>
      <c r="B31" s="32" t="s">
        <v>13</v>
      </c>
      <c r="C31" s="30"/>
      <c r="D31" s="30"/>
      <c r="E31" s="30"/>
      <c r="F31" s="30"/>
      <c r="G31" s="30"/>
      <c r="H31" s="30"/>
      <c r="I31" s="30"/>
    </row>
    <row r="32" spans="1:9" s="1" customFormat="1" ht="16.350000000000001" customHeight="1" x14ac:dyDescent="0.25">
      <c r="A32" s="29"/>
      <c r="B32" s="32" t="s">
        <v>1</v>
      </c>
      <c r="C32" s="30"/>
      <c r="D32" s="30"/>
      <c r="E32" s="30"/>
      <c r="F32" s="30"/>
      <c r="G32" s="30"/>
      <c r="H32" s="30"/>
      <c r="I32" s="30"/>
    </row>
    <row r="33" spans="1:9" s="1" customFormat="1" ht="16.350000000000001" customHeight="1" x14ac:dyDescent="0.25">
      <c r="A33" s="13"/>
      <c r="B33" s="14" t="s">
        <v>14</v>
      </c>
      <c r="C33" s="4"/>
      <c r="D33" s="4"/>
      <c r="E33" s="4"/>
      <c r="F33" s="4"/>
      <c r="G33" s="4"/>
      <c r="H33" s="4"/>
      <c r="I33" s="4"/>
    </row>
    <row r="34" spans="1:9" s="1" customFormat="1" ht="16.350000000000001" customHeight="1" x14ac:dyDescent="0.25">
      <c r="A34" s="46">
        <f>TIME(HOUR(A30)+1,0,0)</f>
        <v>0.58333333333333337</v>
      </c>
      <c r="B34" s="46"/>
      <c r="C34" s="5"/>
      <c r="D34" s="5"/>
      <c r="E34" s="5"/>
      <c r="F34" s="5"/>
      <c r="G34" s="5"/>
      <c r="H34" s="5"/>
      <c r="I34" s="5"/>
    </row>
    <row r="35" spans="1:9" s="1" customFormat="1" ht="16.350000000000001" customHeight="1" x14ac:dyDescent="0.25">
      <c r="A35" s="29"/>
      <c r="B35" s="32" t="s">
        <v>13</v>
      </c>
      <c r="C35" s="30"/>
      <c r="D35" s="30"/>
      <c r="E35" s="30"/>
      <c r="F35" s="30"/>
      <c r="G35" s="30"/>
      <c r="H35" s="30"/>
      <c r="I35" s="30"/>
    </row>
    <row r="36" spans="1:9" s="1" customFormat="1" ht="16.350000000000001" customHeight="1" x14ac:dyDescent="0.25">
      <c r="A36" s="29"/>
      <c r="B36" s="32" t="s">
        <v>1</v>
      </c>
      <c r="C36" s="30"/>
      <c r="D36" s="30"/>
      <c r="E36" s="30"/>
      <c r="F36" s="30"/>
      <c r="G36" s="30"/>
      <c r="H36" s="30"/>
      <c r="I36" s="30"/>
    </row>
    <row r="37" spans="1:9" s="1" customFormat="1" ht="16.350000000000001" customHeight="1" x14ac:dyDescent="0.25">
      <c r="A37" s="13"/>
      <c r="B37" s="14" t="s">
        <v>14</v>
      </c>
      <c r="C37" s="4"/>
      <c r="D37" s="4"/>
      <c r="E37" s="4"/>
      <c r="F37" s="4"/>
      <c r="G37" s="4"/>
      <c r="H37" s="4"/>
      <c r="I37" s="4"/>
    </row>
    <row r="38" spans="1:9" s="1" customFormat="1" ht="16.350000000000001" customHeight="1" x14ac:dyDescent="0.25">
      <c r="A38" s="46">
        <f>TIME(HOUR(A34)+1,0,0)</f>
        <v>0.625</v>
      </c>
      <c r="B38" s="46"/>
      <c r="C38" s="5"/>
      <c r="D38" s="5"/>
      <c r="E38" s="5"/>
      <c r="F38" s="5"/>
      <c r="G38" s="5"/>
      <c r="H38" s="5"/>
      <c r="I38" s="5"/>
    </row>
    <row r="39" spans="1:9" s="1" customFormat="1" ht="16.350000000000001" customHeight="1" x14ac:dyDescent="0.25">
      <c r="A39" s="29"/>
      <c r="B39" s="32" t="s">
        <v>13</v>
      </c>
      <c r="C39" s="30"/>
      <c r="D39" s="30"/>
      <c r="E39" s="30"/>
      <c r="F39" s="30"/>
      <c r="G39" s="30"/>
      <c r="H39" s="30"/>
      <c r="I39" s="30"/>
    </row>
    <row r="40" spans="1:9" s="1" customFormat="1" ht="16.350000000000001" customHeight="1" x14ac:dyDescent="0.25">
      <c r="A40" s="29"/>
      <c r="B40" s="32" t="s">
        <v>1</v>
      </c>
      <c r="C40" s="30"/>
      <c r="D40" s="30"/>
      <c r="E40" s="30"/>
      <c r="F40" s="30"/>
      <c r="G40" s="30"/>
      <c r="H40" s="30"/>
      <c r="I40" s="30"/>
    </row>
    <row r="41" spans="1:9" s="1" customFormat="1" ht="16.350000000000001" customHeight="1" x14ac:dyDescent="0.25">
      <c r="A41" s="13"/>
      <c r="B41" s="14" t="s">
        <v>14</v>
      </c>
      <c r="C41" s="4"/>
      <c r="D41" s="4"/>
      <c r="E41" s="4"/>
      <c r="F41" s="4"/>
      <c r="G41" s="4"/>
      <c r="H41" s="4"/>
      <c r="I41" s="4"/>
    </row>
    <row r="42" spans="1:9" s="1" customFormat="1" ht="16.350000000000001" customHeight="1" x14ac:dyDescent="0.25">
      <c r="A42" s="46">
        <f>TIME(HOUR(A38)+1,0,0)</f>
        <v>0.66666666666666663</v>
      </c>
      <c r="B42" s="46"/>
      <c r="C42" s="5"/>
      <c r="D42" s="5"/>
      <c r="E42" s="5"/>
      <c r="F42" s="5"/>
      <c r="G42" s="5"/>
      <c r="H42" s="5"/>
      <c r="I42" s="5"/>
    </row>
    <row r="43" spans="1:9" s="1" customFormat="1" ht="16.350000000000001" customHeight="1" x14ac:dyDescent="0.25">
      <c r="A43" s="29"/>
      <c r="B43" s="32" t="s">
        <v>13</v>
      </c>
      <c r="C43" s="30"/>
      <c r="D43" s="30"/>
      <c r="E43" s="30"/>
      <c r="F43" s="30"/>
      <c r="G43" s="30"/>
      <c r="H43" s="30"/>
      <c r="I43" s="30"/>
    </row>
    <row r="44" spans="1:9" s="1" customFormat="1" ht="16.350000000000001" customHeight="1" x14ac:dyDescent="0.25">
      <c r="A44" s="29"/>
      <c r="B44" s="32" t="s">
        <v>1</v>
      </c>
      <c r="C44" s="30"/>
      <c r="D44" s="30"/>
      <c r="E44" s="30"/>
      <c r="F44" s="30"/>
      <c r="G44" s="30"/>
      <c r="H44" s="30"/>
      <c r="I44" s="30"/>
    </row>
    <row r="45" spans="1:9" s="1" customFormat="1" ht="16.350000000000001" customHeight="1" x14ac:dyDescent="0.25">
      <c r="A45" s="13"/>
      <c r="B45" s="14" t="s">
        <v>14</v>
      </c>
      <c r="C45" s="4"/>
      <c r="D45" s="4"/>
      <c r="E45" s="4"/>
      <c r="F45" s="4"/>
      <c r="G45" s="4"/>
      <c r="H45" s="4"/>
      <c r="I45" s="4"/>
    </row>
    <row r="46" spans="1:9" s="1" customFormat="1" ht="16.350000000000001" customHeight="1" x14ac:dyDescent="0.25">
      <c r="A46" s="46">
        <f>TIME(HOUR(A42)+1,0,0)</f>
        <v>0.70833333333333337</v>
      </c>
      <c r="B46" s="46"/>
      <c r="C46" s="5"/>
      <c r="D46" s="5"/>
      <c r="E46" s="5"/>
      <c r="F46" s="5"/>
      <c r="G46" s="5"/>
      <c r="H46" s="5"/>
      <c r="I46" s="5"/>
    </row>
    <row r="47" spans="1:9" s="1" customFormat="1" ht="16.350000000000001" customHeight="1" x14ac:dyDescent="0.25">
      <c r="A47" s="29"/>
      <c r="B47" s="32" t="s">
        <v>13</v>
      </c>
      <c r="C47" s="30"/>
      <c r="D47" s="30"/>
      <c r="E47" s="30"/>
      <c r="F47" s="30"/>
      <c r="G47" s="30"/>
      <c r="H47" s="30"/>
      <c r="I47" s="30"/>
    </row>
    <row r="48" spans="1:9" s="1" customFormat="1" ht="16.350000000000001" customHeight="1" x14ac:dyDescent="0.25">
      <c r="A48" s="29"/>
      <c r="B48" s="32" t="s">
        <v>1</v>
      </c>
      <c r="C48" s="30"/>
      <c r="D48" s="30"/>
      <c r="E48" s="30"/>
      <c r="F48" s="30"/>
      <c r="G48" s="30"/>
      <c r="H48" s="30"/>
      <c r="I48" s="30"/>
    </row>
    <row r="49" spans="1:9" s="1" customFormat="1" ht="16.350000000000001" customHeight="1" x14ac:dyDescent="0.25">
      <c r="A49" s="13"/>
      <c r="B49" s="14" t="s">
        <v>14</v>
      </c>
      <c r="C49" s="4"/>
      <c r="D49" s="4"/>
      <c r="E49" s="4"/>
      <c r="F49" s="4"/>
      <c r="G49" s="4"/>
      <c r="H49" s="4"/>
      <c r="I49" s="4"/>
    </row>
    <row r="50" spans="1:9" s="1" customFormat="1" ht="16.350000000000001" customHeight="1" x14ac:dyDescent="0.25">
      <c r="A50" s="46">
        <f>TIME(HOUR(A46)+1,0,0)</f>
        <v>0.75</v>
      </c>
      <c r="B50" s="46"/>
      <c r="C50" s="5"/>
      <c r="D50" s="5"/>
      <c r="E50" s="5"/>
      <c r="F50" s="5"/>
      <c r="G50" s="5"/>
      <c r="H50" s="5"/>
      <c r="I50" s="5"/>
    </row>
    <row r="51" spans="1:9" s="1" customFormat="1" ht="16.350000000000001" customHeight="1" x14ac:dyDescent="0.25">
      <c r="A51" s="29"/>
      <c r="B51" s="32" t="s">
        <v>13</v>
      </c>
      <c r="C51" s="30"/>
      <c r="D51" s="30"/>
      <c r="E51" s="30"/>
      <c r="F51" s="30"/>
      <c r="G51" s="30"/>
      <c r="H51" s="30"/>
      <c r="I51" s="30"/>
    </row>
    <row r="52" spans="1:9" s="1" customFormat="1" ht="16.350000000000001" customHeight="1" x14ac:dyDescent="0.25">
      <c r="A52" s="29"/>
      <c r="B52" s="32" t="s">
        <v>1</v>
      </c>
      <c r="C52" s="30"/>
      <c r="D52" s="30"/>
      <c r="E52" s="30"/>
      <c r="F52" s="30"/>
      <c r="G52" s="30"/>
      <c r="H52" s="30"/>
      <c r="I52" s="30"/>
    </row>
    <row r="53" spans="1:9" s="1" customFormat="1" ht="16.350000000000001" customHeight="1" x14ac:dyDescent="0.25">
      <c r="A53" s="13"/>
      <c r="B53" s="14" t="s">
        <v>14</v>
      </c>
      <c r="C53" s="4"/>
      <c r="D53" s="4"/>
      <c r="E53" s="4"/>
      <c r="F53" s="4"/>
      <c r="G53" s="4"/>
      <c r="H53" s="4"/>
      <c r="I53" s="4"/>
    </row>
  </sheetData>
  <mergeCells count="13">
    <mergeCell ref="A46:B46"/>
    <mergeCell ref="A50:B50"/>
    <mergeCell ref="A22:B22"/>
    <mergeCell ref="D3:E3"/>
    <mergeCell ref="A6:B6"/>
    <mergeCell ref="A10:B10"/>
    <mergeCell ref="A14:B14"/>
    <mergeCell ref="A18:B18"/>
    <mergeCell ref="A26:B26"/>
    <mergeCell ref="A30:B30"/>
    <mergeCell ref="A34:B34"/>
    <mergeCell ref="A38:B38"/>
    <mergeCell ref="A42:B42"/>
  </mergeCells>
  <conditionalFormatting sqref="C6:I53">
    <cfRule type="expression" dxfId="3" priority="2">
      <formula>IF(OR(C$4="Sat",C$4="Sun"),TRUE,FALSE)</formula>
    </cfRule>
  </conditionalFormatting>
  <printOptions horizontalCentered="1" verticalCentered="1"/>
  <pageMargins left="0.31496062992125984" right="0.31496062992125984" top="0.35433070866141736" bottom="0.35433070866141736" header="0.31496062992125984" footer="0.31496062992125984"/>
  <pageSetup paperSize="9" scale="90" orientation="portrait" horizontalDpi="1200" verticalDpi="1200" r:id="rId1"/>
  <headerFooter>
    <oddFooter>&amp;Lhttp://www.spreadsheet123.com/calendars/schedule-template.html&amp;R© 2016 Spreadsheet123 LTD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election activeCell="F3" sqref="F3"/>
    </sheetView>
  </sheetViews>
  <sheetFormatPr defaultRowHeight="15" x14ac:dyDescent="0.25"/>
  <cols>
    <col min="1" max="1" width="4.42578125" customWidth="1"/>
    <col min="2" max="2" width="4.42578125" style="2" customWidth="1"/>
    <col min="3" max="9" width="14.28515625" style="2" customWidth="1"/>
  </cols>
  <sheetData>
    <row r="1" spans="1:10" ht="31.5" x14ac:dyDescent="0.5">
      <c r="A1" s="6" t="s">
        <v>15</v>
      </c>
      <c r="J1" s="26" t="str">
        <f ca="1">"© "&amp;IF(YEAR(TODAY())&gt;2016,"2016 - "&amp;YEAR(TODAY()),YEAR(TODAY()))&amp;" Spreadsheet123 LTD"</f>
        <v>© 2016 Spreadsheet123 LTD</v>
      </c>
    </row>
    <row r="2" spans="1:10" ht="6.95" customHeight="1" x14ac:dyDescent="0.25"/>
    <row r="3" spans="1:10" ht="18.75" x14ac:dyDescent="0.25">
      <c r="A3" s="27" t="s">
        <v>5</v>
      </c>
      <c r="B3" s="3"/>
      <c r="C3" s="3"/>
      <c r="D3" s="47">
        <f>'Week 2'!D3+7</f>
        <v>42570</v>
      </c>
      <c r="E3" s="47"/>
    </row>
    <row r="4" spans="1:10" ht="15.95" customHeight="1" x14ac:dyDescent="0.25">
      <c r="A4" s="7"/>
      <c r="B4" s="8"/>
      <c r="C4" s="9" t="str">
        <f>TEXT(C5,"ddd")</f>
        <v>Tue</v>
      </c>
      <c r="D4" s="9" t="str">
        <f t="shared" ref="D4:I4" si="0">TEXT(D5,"ddd")</f>
        <v>Wed</v>
      </c>
      <c r="E4" s="9" t="str">
        <f t="shared" si="0"/>
        <v>Thu</v>
      </c>
      <c r="F4" s="9" t="str">
        <f t="shared" si="0"/>
        <v>Fri</v>
      </c>
      <c r="G4" s="9" t="str">
        <f t="shared" si="0"/>
        <v>Sat</v>
      </c>
      <c r="H4" s="9" t="str">
        <f t="shared" si="0"/>
        <v>Sun</v>
      </c>
      <c r="I4" s="9" t="str">
        <f t="shared" si="0"/>
        <v>Mon</v>
      </c>
    </row>
    <row r="5" spans="1:10" ht="15.95" customHeight="1" x14ac:dyDescent="0.25">
      <c r="A5" s="10"/>
      <c r="B5" s="11"/>
      <c r="C5" s="12">
        <f>$D$3</f>
        <v>42570</v>
      </c>
      <c r="D5" s="12">
        <f>C5+1</f>
        <v>42571</v>
      </c>
      <c r="E5" s="12">
        <f t="shared" ref="E5:I5" si="1">D5+1</f>
        <v>42572</v>
      </c>
      <c r="F5" s="12">
        <f t="shared" si="1"/>
        <v>42573</v>
      </c>
      <c r="G5" s="12">
        <f t="shared" si="1"/>
        <v>42574</v>
      </c>
      <c r="H5" s="12">
        <f t="shared" si="1"/>
        <v>42575</v>
      </c>
      <c r="I5" s="12">
        <f t="shared" si="1"/>
        <v>42576</v>
      </c>
    </row>
    <row r="6" spans="1:10" s="1" customFormat="1" ht="16.350000000000001" customHeight="1" x14ac:dyDescent="0.25">
      <c r="A6" s="46">
        <f>TIME(HOUR(Settings!$C$17),0,0)</f>
        <v>0.29166666666666669</v>
      </c>
      <c r="B6" s="46"/>
      <c r="C6" s="5"/>
      <c r="D6" s="5"/>
      <c r="E6" s="5"/>
      <c r="F6" s="5"/>
      <c r="G6" s="5"/>
      <c r="H6" s="5"/>
      <c r="I6" s="5"/>
    </row>
    <row r="7" spans="1:10" s="1" customFormat="1" ht="16.350000000000001" customHeight="1" x14ac:dyDescent="0.25">
      <c r="A7" s="29"/>
      <c r="B7" s="32" t="s">
        <v>13</v>
      </c>
      <c r="C7" s="30"/>
      <c r="D7" s="30"/>
      <c r="E7" s="30"/>
      <c r="F7" s="30"/>
      <c r="G7" s="30"/>
      <c r="H7" s="30"/>
      <c r="I7" s="30"/>
    </row>
    <row r="8" spans="1:10" s="1" customFormat="1" ht="16.350000000000001" customHeight="1" x14ac:dyDescent="0.25">
      <c r="A8" s="29"/>
      <c r="B8" s="32" t="s">
        <v>1</v>
      </c>
      <c r="C8" s="30"/>
      <c r="D8" s="30"/>
      <c r="E8" s="30"/>
      <c r="F8" s="30"/>
      <c r="G8" s="30"/>
      <c r="H8" s="30"/>
      <c r="I8" s="30"/>
    </row>
    <row r="9" spans="1:10" s="1" customFormat="1" ht="16.350000000000001" customHeight="1" x14ac:dyDescent="0.25">
      <c r="A9" s="13"/>
      <c r="B9" s="14" t="s">
        <v>14</v>
      </c>
      <c r="C9" s="4"/>
      <c r="D9" s="4"/>
      <c r="E9" s="4"/>
      <c r="F9" s="4"/>
      <c r="G9" s="4"/>
      <c r="H9" s="4"/>
      <c r="I9" s="4"/>
    </row>
    <row r="10" spans="1:10" s="1" customFormat="1" ht="16.350000000000001" customHeight="1" x14ac:dyDescent="0.25">
      <c r="A10" s="46">
        <f>TIME(HOUR(A6)+1,0,0)</f>
        <v>0.33333333333333331</v>
      </c>
      <c r="B10" s="46"/>
      <c r="C10" s="5"/>
      <c r="D10" s="5"/>
      <c r="E10" s="5"/>
      <c r="F10" s="5"/>
      <c r="G10" s="5"/>
      <c r="H10" s="5"/>
      <c r="I10" s="5"/>
    </row>
    <row r="11" spans="1:10" s="1" customFormat="1" ht="16.350000000000001" customHeight="1" x14ac:dyDescent="0.25">
      <c r="A11" s="29"/>
      <c r="B11" s="32" t="s">
        <v>13</v>
      </c>
      <c r="C11" s="30"/>
      <c r="D11" s="30"/>
      <c r="E11" s="30"/>
      <c r="F11" s="30"/>
      <c r="G11" s="30"/>
      <c r="H11" s="30"/>
      <c r="I11" s="30"/>
    </row>
    <row r="12" spans="1:10" s="1" customFormat="1" ht="16.350000000000001" customHeight="1" x14ac:dyDescent="0.25">
      <c r="A12" s="29"/>
      <c r="B12" s="32" t="s">
        <v>1</v>
      </c>
      <c r="C12" s="30"/>
      <c r="D12" s="30"/>
      <c r="E12" s="30"/>
      <c r="F12" s="30"/>
      <c r="G12" s="30"/>
      <c r="H12" s="30"/>
      <c r="I12" s="30"/>
    </row>
    <row r="13" spans="1:10" s="1" customFormat="1" ht="16.350000000000001" customHeight="1" x14ac:dyDescent="0.25">
      <c r="A13" s="13"/>
      <c r="B13" s="14" t="s">
        <v>14</v>
      </c>
      <c r="C13" s="4"/>
      <c r="D13" s="4"/>
      <c r="E13" s="4"/>
      <c r="F13" s="4"/>
      <c r="G13" s="4"/>
      <c r="H13" s="4"/>
      <c r="I13" s="4"/>
    </row>
    <row r="14" spans="1:10" s="1" customFormat="1" ht="16.350000000000001" customHeight="1" x14ac:dyDescent="0.25">
      <c r="A14" s="46">
        <f>TIME(HOUR(A10)+1,0,0)</f>
        <v>0.375</v>
      </c>
      <c r="B14" s="46"/>
      <c r="C14" s="5"/>
      <c r="D14" s="5"/>
      <c r="E14" s="5"/>
      <c r="F14" s="5"/>
      <c r="G14" s="5"/>
      <c r="H14" s="5"/>
      <c r="I14" s="5"/>
    </row>
    <row r="15" spans="1:10" s="1" customFormat="1" ht="16.350000000000001" customHeight="1" x14ac:dyDescent="0.25">
      <c r="A15" s="29"/>
      <c r="B15" s="32" t="s">
        <v>13</v>
      </c>
      <c r="C15" s="30"/>
      <c r="D15" s="30"/>
      <c r="E15" s="30"/>
      <c r="F15" s="30"/>
      <c r="G15" s="30"/>
      <c r="H15" s="30"/>
      <c r="I15" s="30"/>
    </row>
    <row r="16" spans="1:10" s="1" customFormat="1" ht="16.350000000000001" customHeight="1" x14ac:dyDescent="0.25">
      <c r="A16" s="29"/>
      <c r="B16" s="32" t="s">
        <v>1</v>
      </c>
      <c r="C16" s="30"/>
      <c r="D16" s="30"/>
      <c r="E16" s="30"/>
      <c r="F16" s="30"/>
      <c r="G16" s="30"/>
      <c r="H16" s="30"/>
      <c r="I16" s="30"/>
    </row>
    <row r="17" spans="1:9" s="1" customFormat="1" ht="16.350000000000001" customHeight="1" x14ac:dyDescent="0.25">
      <c r="A17" s="13"/>
      <c r="B17" s="14" t="s">
        <v>14</v>
      </c>
      <c r="C17" s="4"/>
      <c r="D17" s="4"/>
      <c r="E17" s="4"/>
      <c r="F17" s="4"/>
      <c r="G17" s="4"/>
      <c r="H17" s="4"/>
      <c r="I17" s="4"/>
    </row>
    <row r="18" spans="1:9" s="1" customFormat="1" ht="16.350000000000001" customHeight="1" x14ac:dyDescent="0.25">
      <c r="A18" s="46">
        <f>TIME(HOUR(A14)+1,0,0)</f>
        <v>0.41666666666666669</v>
      </c>
      <c r="B18" s="46"/>
      <c r="C18" s="5"/>
      <c r="D18" s="5"/>
      <c r="E18" s="5"/>
      <c r="F18" s="5"/>
      <c r="G18" s="5"/>
      <c r="H18" s="5"/>
      <c r="I18" s="5"/>
    </row>
    <row r="19" spans="1:9" s="1" customFormat="1" ht="16.350000000000001" customHeight="1" x14ac:dyDescent="0.25">
      <c r="A19" s="29"/>
      <c r="B19" s="32" t="s">
        <v>13</v>
      </c>
      <c r="C19" s="30"/>
      <c r="D19" s="30"/>
      <c r="E19" s="30"/>
      <c r="F19" s="30"/>
      <c r="G19" s="30"/>
      <c r="H19" s="30"/>
      <c r="I19" s="30"/>
    </row>
    <row r="20" spans="1:9" s="1" customFormat="1" ht="16.350000000000001" customHeight="1" x14ac:dyDescent="0.25">
      <c r="A20" s="29"/>
      <c r="B20" s="32" t="s">
        <v>1</v>
      </c>
      <c r="C20" s="30"/>
      <c r="D20" s="30"/>
      <c r="E20" s="30"/>
      <c r="F20" s="30"/>
      <c r="G20" s="30"/>
      <c r="H20" s="30"/>
      <c r="I20" s="30"/>
    </row>
    <row r="21" spans="1:9" s="1" customFormat="1" ht="16.350000000000001" customHeight="1" x14ac:dyDescent="0.25">
      <c r="A21" s="13"/>
      <c r="B21" s="14" t="s">
        <v>14</v>
      </c>
      <c r="C21" s="4"/>
      <c r="D21" s="4"/>
      <c r="E21" s="4"/>
      <c r="F21" s="4"/>
      <c r="G21" s="4"/>
      <c r="H21" s="4"/>
      <c r="I21" s="4"/>
    </row>
    <row r="22" spans="1:9" s="1" customFormat="1" ht="16.350000000000001" customHeight="1" x14ac:dyDescent="0.25">
      <c r="A22" s="46">
        <f>TIME(HOUR(A18)+1,0,0)</f>
        <v>0.45833333333333331</v>
      </c>
      <c r="B22" s="46"/>
      <c r="C22" s="5"/>
      <c r="D22" s="5"/>
      <c r="E22" s="5"/>
      <c r="F22" s="5"/>
      <c r="G22" s="5"/>
      <c r="H22" s="5"/>
      <c r="I22" s="5"/>
    </row>
    <row r="23" spans="1:9" s="1" customFormat="1" ht="16.350000000000001" customHeight="1" x14ac:dyDescent="0.25">
      <c r="A23" s="29"/>
      <c r="B23" s="32" t="s">
        <v>13</v>
      </c>
      <c r="C23" s="30"/>
      <c r="D23" s="30"/>
      <c r="E23" s="30"/>
      <c r="F23" s="30"/>
      <c r="G23" s="30"/>
      <c r="H23" s="30"/>
      <c r="I23" s="30"/>
    </row>
    <row r="24" spans="1:9" s="1" customFormat="1" ht="16.350000000000001" customHeight="1" x14ac:dyDescent="0.25">
      <c r="A24" s="29"/>
      <c r="B24" s="32" t="s">
        <v>1</v>
      </c>
      <c r="C24" s="30"/>
      <c r="D24" s="30"/>
      <c r="E24" s="30"/>
      <c r="F24" s="30"/>
      <c r="G24" s="30"/>
      <c r="H24" s="30"/>
      <c r="I24" s="30"/>
    </row>
    <row r="25" spans="1:9" s="1" customFormat="1" ht="16.350000000000001" customHeight="1" x14ac:dyDescent="0.25">
      <c r="A25" s="13"/>
      <c r="B25" s="14" t="s">
        <v>14</v>
      </c>
      <c r="C25" s="4"/>
      <c r="D25" s="4"/>
      <c r="E25" s="4"/>
      <c r="F25" s="4"/>
      <c r="G25" s="4"/>
      <c r="H25" s="4"/>
      <c r="I25" s="4"/>
    </row>
    <row r="26" spans="1:9" s="1" customFormat="1" ht="16.350000000000001" customHeight="1" x14ac:dyDescent="0.25">
      <c r="A26" s="46">
        <f>TIME(HOUR(A22)+1,0,0)</f>
        <v>0.5</v>
      </c>
      <c r="B26" s="46"/>
      <c r="C26" s="5"/>
      <c r="D26" s="5"/>
      <c r="E26" s="5"/>
      <c r="F26" s="5"/>
      <c r="G26" s="5"/>
      <c r="H26" s="5"/>
      <c r="I26" s="5"/>
    </row>
    <row r="27" spans="1:9" s="1" customFormat="1" ht="16.350000000000001" customHeight="1" x14ac:dyDescent="0.25">
      <c r="A27" s="29"/>
      <c r="B27" s="32" t="s">
        <v>13</v>
      </c>
      <c r="C27" s="30"/>
      <c r="D27" s="30"/>
      <c r="E27" s="30"/>
      <c r="F27" s="30"/>
      <c r="G27" s="30"/>
      <c r="H27" s="30"/>
      <c r="I27" s="30"/>
    </row>
    <row r="28" spans="1:9" s="1" customFormat="1" ht="16.350000000000001" customHeight="1" x14ac:dyDescent="0.25">
      <c r="A28" s="29"/>
      <c r="B28" s="32" t="s">
        <v>1</v>
      </c>
      <c r="C28" s="30"/>
      <c r="D28" s="30"/>
      <c r="E28" s="30"/>
      <c r="F28" s="30"/>
      <c r="G28" s="30"/>
      <c r="H28" s="30"/>
      <c r="I28" s="30"/>
    </row>
    <row r="29" spans="1:9" s="1" customFormat="1" ht="16.350000000000001" customHeight="1" x14ac:dyDescent="0.25">
      <c r="A29" s="13"/>
      <c r="B29" s="14" t="s">
        <v>14</v>
      </c>
      <c r="C29" s="4"/>
      <c r="D29" s="4"/>
      <c r="E29" s="4"/>
      <c r="F29" s="4"/>
      <c r="G29" s="4"/>
      <c r="H29" s="4"/>
      <c r="I29" s="4"/>
    </row>
    <row r="30" spans="1:9" s="1" customFormat="1" ht="16.350000000000001" customHeight="1" x14ac:dyDescent="0.25">
      <c r="A30" s="46">
        <f>TIME(HOUR(A26)+1,0,0)</f>
        <v>0.54166666666666663</v>
      </c>
      <c r="B30" s="46"/>
      <c r="C30" s="5"/>
      <c r="D30" s="5"/>
      <c r="E30" s="5"/>
      <c r="F30" s="5"/>
      <c r="G30" s="5"/>
      <c r="H30" s="5"/>
      <c r="I30" s="5"/>
    </row>
    <row r="31" spans="1:9" s="1" customFormat="1" ht="16.350000000000001" customHeight="1" x14ac:dyDescent="0.25">
      <c r="A31" s="29"/>
      <c r="B31" s="32" t="s">
        <v>13</v>
      </c>
      <c r="C31" s="30"/>
      <c r="D31" s="30"/>
      <c r="E31" s="30"/>
      <c r="F31" s="30"/>
      <c r="G31" s="30"/>
      <c r="H31" s="30"/>
      <c r="I31" s="30"/>
    </row>
    <row r="32" spans="1:9" s="1" customFormat="1" ht="16.350000000000001" customHeight="1" x14ac:dyDescent="0.25">
      <c r="A32" s="29"/>
      <c r="B32" s="32" t="s">
        <v>1</v>
      </c>
      <c r="C32" s="30"/>
      <c r="D32" s="30"/>
      <c r="E32" s="30"/>
      <c r="F32" s="30"/>
      <c r="G32" s="30"/>
      <c r="H32" s="30"/>
      <c r="I32" s="30"/>
    </row>
    <row r="33" spans="1:9" s="1" customFormat="1" ht="16.350000000000001" customHeight="1" x14ac:dyDescent="0.25">
      <c r="A33" s="13"/>
      <c r="B33" s="14" t="s">
        <v>14</v>
      </c>
      <c r="C33" s="4"/>
      <c r="D33" s="4"/>
      <c r="E33" s="4"/>
      <c r="F33" s="4"/>
      <c r="G33" s="4"/>
      <c r="H33" s="4"/>
      <c r="I33" s="4"/>
    </row>
    <row r="34" spans="1:9" s="1" customFormat="1" ht="16.350000000000001" customHeight="1" x14ac:dyDescent="0.25">
      <c r="A34" s="46">
        <f>TIME(HOUR(A30)+1,0,0)</f>
        <v>0.58333333333333337</v>
      </c>
      <c r="B34" s="46"/>
      <c r="C34" s="5"/>
      <c r="D34" s="5"/>
      <c r="E34" s="5"/>
      <c r="F34" s="5"/>
      <c r="G34" s="5"/>
      <c r="H34" s="5"/>
      <c r="I34" s="5"/>
    </row>
    <row r="35" spans="1:9" s="1" customFormat="1" ht="16.350000000000001" customHeight="1" x14ac:dyDescent="0.25">
      <c r="A35" s="29"/>
      <c r="B35" s="32" t="s">
        <v>13</v>
      </c>
      <c r="C35" s="30"/>
      <c r="D35" s="30"/>
      <c r="E35" s="30"/>
      <c r="F35" s="30"/>
      <c r="G35" s="30"/>
      <c r="H35" s="30"/>
      <c r="I35" s="30"/>
    </row>
    <row r="36" spans="1:9" s="1" customFormat="1" ht="16.350000000000001" customHeight="1" x14ac:dyDescent="0.25">
      <c r="A36" s="29"/>
      <c r="B36" s="32" t="s">
        <v>1</v>
      </c>
      <c r="C36" s="30"/>
      <c r="D36" s="30"/>
      <c r="E36" s="30"/>
      <c r="F36" s="30"/>
      <c r="G36" s="30"/>
      <c r="H36" s="30"/>
      <c r="I36" s="30"/>
    </row>
    <row r="37" spans="1:9" s="1" customFormat="1" ht="16.350000000000001" customHeight="1" x14ac:dyDescent="0.25">
      <c r="A37" s="13"/>
      <c r="B37" s="14" t="s">
        <v>14</v>
      </c>
      <c r="C37" s="4"/>
      <c r="D37" s="4"/>
      <c r="E37" s="4"/>
      <c r="F37" s="4"/>
      <c r="G37" s="4"/>
      <c r="H37" s="4"/>
      <c r="I37" s="4"/>
    </row>
    <row r="38" spans="1:9" s="1" customFormat="1" ht="16.350000000000001" customHeight="1" x14ac:dyDescent="0.25">
      <c r="A38" s="46">
        <f>TIME(HOUR(A34)+1,0,0)</f>
        <v>0.625</v>
      </c>
      <c r="B38" s="46"/>
      <c r="C38" s="5"/>
      <c r="D38" s="5"/>
      <c r="E38" s="5"/>
      <c r="F38" s="5"/>
      <c r="G38" s="5"/>
      <c r="H38" s="5"/>
      <c r="I38" s="5"/>
    </row>
    <row r="39" spans="1:9" s="1" customFormat="1" ht="16.350000000000001" customHeight="1" x14ac:dyDescent="0.25">
      <c r="A39" s="29"/>
      <c r="B39" s="32" t="s">
        <v>13</v>
      </c>
      <c r="C39" s="30"/>
      <c r="D39" s="30"/>
      <c r="E39" s="30"/>
      <c r="F39" s="30"/>
      <c r="G39" s="30"/>
      <c r="H39" s="30"/>
      <c r="I39" s="30"/>
    </row>
    <row r="40" spans="1:9" s="1" customFormat="1" ht="16.350000000000001" customHeight="1" x14ac:dyDescent="0.25">
      <c r="A40" s="29"/>
      <c r="B40" s="32" t="s">
        <v>1</v>
      </c>
      <c r="C40" s="30"/>
      <c r="D40" s="30"/>
      <c r="E40" s="30"/>
      <c r="F40" s="30"/>
      <c r="G40" s="30"/>
      <c r="H40" s="30"/>
      <c r="I40" s="30"/>
    </row>
    <row r="41" spans="1:9" s="1" customFormat="1" ht="16.350000000000001" customHeight="1" x14ac:dyDescent="0.25">
      <c r="A41" s="13"/>
      <c r="B41" s="14" t="s">
        <v>14</v>
      </c>
      <c r="C41" s="4"/>
      <c r="D41" s="4"/>
      <c r="E41" s="4"/>
      <c r="F41" s="4"/>
      <c r="G41" s="4"/>
      <c r="H41" s="4"/>
      <c r="I41" s="4"/>
    </row>
    <row r="42" spans="1:9" s="1" customFormat="1" ht="16.350000000000001" customHeight="1" x14ac:dyDescent="0.25">
      <c r="A42" s="46">
        <f>TIME(HOUR(A38)+1,0,0)</f>
        <v>0.66666666666666663</v>
      </c>
      <c r="B42" s="46"/>
      <c r="C42" s="5"/>
      <c r="D42" s="5"/>
      <c r="E42" s="5"/>
      <c r="F42" s="5"/>
      <c r="G42" s="5"/>
      <c r="H42" s="5"/>
      <c r="I42" s="5"/>
    </row>
    <row r="43" spans="1:9" s="1" customFormat="1" ht="16.350000000000001" customHeight="1" x14ac:dyDescent="0.25">
      <c r="A43" s="29"/>
      <c r="B43" s="32" t="s">
        <v>13</v>
      </c>
      <c r="C43" s="30"/>
      <c r="D43" s="30"/>
      <c r="E43" s="30"/>
      <c r="F43" s="30"/>
      <c r="G43" s="30"/>
      <c r="H43" s="30"/>
      <c r="I43" s="30"/>
    </row>
    <row r="44" spans="1:9" s="1" customFormat="1" ht="16.350000000000001" customHeight="1" x14ac:dyDescent="0.25">
      <c r="A44" s="29"/>
      <c r="B44" s="32" t="s">
        <v>1</v>
      </c>
      <c r="C44" s="30"/>
      <c r="D44" s="30"/>
      <c r="E44" s="30"/>
      <c r="F44" s="30"/>
      <c r="G44" s="30"/>
      <c r="H44" s="30"/>
      <c r="I44" s="30"/>
    </row>
    <row r="45" spans="1:9" s="1" customFormat="1" ht="16.350000000000001" customHeight="1" x14ac:dyDescent="0.25">
      <c r="A45" s="13"/>
      <c r="B45" s="14" t="s">
        <v>14</v>
      </c>
      <c r="C45" s="4"/>
      <c r="D45" s="4"/>
      <c r="E45" s="4"/>
      <c r="F45" s="4"/>
      <c r="G45" s="4"/>
      <c r="H45" s="4"/>
      <c r="I45" s="4"/>
    </row>
    <row r="46" spans="1:9" s="1" customFormat="1" ht="16.350000000000001" customHeight="1" x14ac:dyDescent="0.25">
      <c r="A46" s="46">
        <f>TIME(HOUR(A42)+1,0,0)</f>
        <v>0.70833333333333337</v>
      </c>
      <c r="B46" s="46"/>
      <c r="C46" s="5"/>
      <c r="D46" s="5"/>
      <c r="E46" s="5"/>
      <c r="F46" s="5"/>
      <c r="G46" s="5"/>
      <c r="H46" s="5"/>
      <c r="I46" s="5"/>
    </row>
    <row r="47" spans="1:9" s="1" customFormat="1" ht="16.350000000000001" customHeight="1" x14ac:dyDescent="0.25">
      <c r="A47" s="29"/>
      <c r="B47" s="32" t="s">
        <v>13</v>
      </c>
      <c r="C47" s="30"/>
      <c r="D47" s="30"/>
      <c r="E47" s="30"/>
      <c r="F47" s="30"/>
      <c r="G47" s="30"/>
      <c r="H47" s="30"/>
      <c r="I47" s="30"/>
    </row>
    <row r="48" spans="1:9" s="1" customFormat="1" ht="16.350000000000001" customHeight="1" x14ac:dyDescent="0.25">
      <c r="A48" s="29"/>
      <c r="B48" s="32" t="s">
        <v>1</v>
      </c>
      <c r="C48" s="30"/>
      <c r="D48" s="30"/>
      <c r="E48" s="30"/>
      <c r="F48" s="30"/>
      <c r="G48" s="30"/>
      <c r="H48" s="30"/>
      <c r="I48" s="30"/>
    </row>
    <row r="49" spans="1:9" s="1" customFormat="1" ht="16.350000000000001" customHeight="1" x14ac:dyDescent="0.25">
      <c r="A49" s="13"/>
      <c r="B49" s="14" t="s">
        <v>14</v>
      </c>
      <c r="C49" s="4"/>
      <c r="D49" s="4"/>
      <c r="E49" s="4"/>
      <c r="F49" s="4"/>
      <c r="G49" s="4"/>
      <c r="H49" s="4"/>
      <c r="I49" s="4"/>
    </row>
    <row r="50" spans="1:9" s="1" customFormat="1" ht="16.350000000000001" customHeight="1" x14ac:dyDescent="0.25">
      <c r="A50" s="46">
        <f>TIME(HOUR(A46)+1,0,0)</f>
        <v>0.75</v>
      </c>
      <c r="B50" s="46"/>
      <c r="C50" s="5"/>
      <c r="D50" s="5"/>
      <c r="E50" s="5"/>
      <c r="F50" s="5"/>
      <c r="G50" s="5"/>
      <c r="H50" s="5"/>
      <c r="I50" s="5"/>
    </row>
    <row r="51" spans="1:9" s="1" customFormat="1" ht="16.350000000000001" customHeight="1" x14ac:dyDescent="0.25">
      <c r="A51" s="29"/>
      <c r="B51" s="32" t="s">
        <v>13</v>
      </c>
      <c r="C51" s="30"/>
      <c r="D51" s="30"/>
      <c r="E51" s="30"/>
      <c r="F51" s="30"/>
      <c r="G51" s="30"/>
      <c r="H51" s="30"/>
      <c r="I51" s="30"/>
    </row>
    <row r="52" spans="1:9" s="1" customFormat="1" ht="16.350000000000001" customHeight="1" x14ac:dyDescent="0.25">
      <c r="A52" s="29"/>
      <c r="B52" s="32" t="s">
        <v>1</v>
      </c>
      <c r="C52" s="30"/>
      <c r="D52" s="30"/>
      <c r="E52" s="30"/>
      <c r="F52" s="30"/>
      <c r="G52" s="30"/>
      <c r="H52" s="30"/>
      <c r="I52" s="30"/>
    </row>
    <row r="53" spans="1:9" s="1" customFormat="1" ht="16.350000000000001" customHeight="1" x14ac:dyDescent="0.25">
      <c r="A53" s="13"/>
      <c r="B53" s="14" t="s">
        <v>14</v>
      </c>
      <c r="C53" s="4"/>
      <c r="D53" s="4"/>
      <c r="E53" s="4"/>
      <c r="F53" s="4"/>
      <c r="G53" s="4"/>
      <c r="H53" s="4"/>
      <c r="I53" s="4"/>
    </row>
  </sheetData>
  <mergeCells count="13">
    <mergeCell ref="A22:B22"/>
    <mergeCell ref="D3:E3"/>
    <mergeCell ref="A6:B6"/>
    <mergeCell ref="A10:B10"/>
    <mergeCell ref="A14:B14"/>
    <mergeCell ref="A18:B18"/>
    <mergeCell ref="A46:B46"/>
    <mergeCell ref="A50:B50"/>
    <mergeCell ref="A26:B26"/>
    <mergeCell ref="A30:B30"/>
    <mergeCell ref="A34:B34"/>
    <mergeCell ref="A38:B38"/>
    <mergeCell ref="A42:B42"/>
  </mergeCells>
  <conditionalFormatting sqref="C6:I53">
    <cfRule type="expression" dxfId="2" priority="2">
      <formula>IF(OR(C$4="Sat",C$4="Sun"),TRUE,FALSE)</formula>
    </cfRule>
  </conditionalFormatting>
  <printOptions horizontalCentered="1" verticalCentered="1"/>
  <pageMargins left="0.31496062992125984" right="0.31496062992125984" top="0.35433070866141736" bottom="0.35433070866141736" header="0.31496062992125984" footer="0.31496062992125984"/>
  <pageSetup paperSize="9" scale="90" orientation="portrait" horizontalDpi="1200" verticalDpi="1200" r:id="rId1"/>
  <headerFooter>
    <oddFooter>&amp;Lhttp://www.spreadsheet123.com/calendars/schedule-template.html&amp;R© 2016 Spreadsheet123 LTD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election activeCell="F3" sqref="F3"/>
    </sheetView>
  </sheetViews>
  <sheetFormatPr defaultRowHeight="15" x14ac:dyDescent="0.25"/>
  <cols>
    <col min="1" max="1" width="4.42578125" customWidth="1"/>
    <col min="2" max="2" width="4.42578125" style="2" customWidth="1"/>
    <col min="3" max="9" width="14.28515625" style="2" customWidth="1"/>
  </cols>
  <sheetData>
    <row r="1" spans="1:10" ht="31.5" x14ac:dyDescent="0.5">
      <c r="A1" s="6" t="s">
        <v>15</v>
      </c>
      <c r="J1" s="26" t="str">
        <f ca="1">"© "&amp;IF(YEAR(TODAY())&gt;2016,"2016 - "&amp;YEAR(TODAY()),YEAR(TODAY()))&amp;" Spreadsheet123 LTD"</f>
        <v>© 2016 Spreadsheet123 LTD</v>
      </c>
    </row>
    <row r="2" spans="1:10" ht="6.95" customHeight="1" x14ac:dyDescent="0.25"/>
    <row r="3" spans="1:10" ht="18.75" x14ac:dyDescent="0.25">
      <c r="A3" s="27" t="s">
        <v>5</v>
      </c>
      <c r="B3" s="3"/>
      <c r="C3" s="3"/>
      <c r="D3" s="47">
        <f>'Week 3'!D3+7</f>
        <v>42577</v>
      </c>
      <c r="E3" s="47"/>
    </row>
    <row r="4" spans="1:10" ht="15.95" customHeight="1" x14ac:dyDescent="0.25">
      <c r="A4" s="7"/>
      <c r="B4" s="8"/>
      <c r="C4" s="9" t="str">
        <f>TEXT(C5,"ddd")</f>
        <v>Tue</v>
      </c>
      <c r="D4" s="9" t="str">
        <f t="shared" ref="D4:I4" si="0">TEXT(D5,"ddd")</f>
        <v>Wed</v>
      </c>
      <c r="E4" s="9" t="str">
        <f t="shared" si="0"/>
        <v>Thu</v>
      </c>
      <c r="F4" s="9" t="str">
        <f t="shared" si="0"/>
        <v>Fri</v>
      </c>
      <c r="G4" s="9" t="str">
        <f t="shared" si="0"/>
        <v>Sat</v>
      </c>
      <c r="H4" s="9" t="str">
        <f t="shared" si="0"/>
        <v>Sun</v>
      </c>
      <c r="I4" s="9" t="str">
        <f t="shared" si="0"/>
        <v>Mon</v>
      </c>
    </row>
    <row r="5" spans="1:10" ht="15.95" customHeight="1" x14ac:dyDescent="0.25">
      <c r="A5" s="10"/>
      <c r="B5" s="11"/>
      <c r="C5" s="12">
        <f>$D$3</f>
        <v>42577</v>
      </c>
      <c r="D5" s="12">
        <f>C5+1</f>
        <v>42578</v>
      </c>
      <c r="E5" s="12">
        <f t="shared" ref="E5:I5" si="1">D5+1</f>
        <v>42579</v>
      </c>
      <c r="F5" s="12">
        <f t="shared" si="1"/>
        <v>42580</v>
      </c>
      <c r="G5" s="12">
        <f t="shared" si="1"/>
        <v>42581</v>
      </c>
      <c r="H5" s="12">
        <f t="shared" si="1"/>
        <v>42582</v>
      </c>
      <c r="I5" s="12">
        <f t="shared" si="1"/>
        <v>42583</v>
      </c>
    </row>
    <row r="6" spans="1:10" s="1" customFormat="1" ht="16.350000000000001" customHeight="1" x14ac:dyDescent="0.25">
      <c r="A6" s="46">
        <f>TIME(HOUR(Settings!$C$17),0,0)</f>
        <v>0.29166666666666669</v>
      </c>
      <c r="B6" s="46"/>
      <c r="C6" s="5"/>
      <c r="D6" s="5"/>
      <c r="E6" s="5"/>
      <c r="F6" s="5"/>
      <c r="G6" s="5"/>
      <c r="H6" s="5"/>
      <c r="I6" s="5"/>
    </row>
    <row r="7" spans="1:10" s="1" customFormat="1" ht="16.350000000000001" customHeight="1" x14ac:dyDescent="0.25">
      <c r="A7" s="29"/>
      <c r="B7" s="32" t="s">
        <v>13</v>
      </c>
      <c r="C7" s="30"/>
      <c r="D7" s="30"/>
      <c r="E7" s="30"/>
      <c r="F7" s="30"/>
      <c r="G7" s="30"/>
      <c r="H7" s="30"/>
      <c r="I7" s="30"/>
    </row>
    <row r="8" spans="1:10" s="1" customFormat="1" ht="16.350000000000001" customHeight="1" x14ac:dyDescent="0.25">
      <c r="A8" s="29"/>
      <c r="B8" s="32" t="s">
        <v>1</v>
      </c>
      <c r="C8" s="30"/>
      <c r="D8" s="30"/>
      <c r="E8" s="30"/>
      <c r="F8" s="30"/>
      <c r="G8" s="30"/>
      <c r="H8" s="30"/>
      <c r="I8" s="30"/>
    </row>
    <row r="9" spans="1:10" s="1" customFormat="1" ht="16.350000000000001" customHeight="1" x14ac:dyDescent="0.25">
      <c r="A9" s="13"/>
      <c r="B9" s="14" t="s">
        <v>14</v>
      </c>
      <c r="C9" s="4"/>
      <c r="D9" s="4"/>
      <c r="E9" s="4"/>
      <c r="F9" s="4"/>
      <c r="G9" s="4"/>
      <c r="H9" s="4"/>
      <c r="I9" s="4"/>
    </row>
    <row r="10" spans="1:10" s="1" customFormat="1" ht="16.350000000000001" customHeight="1" x14ac:dyDescent="0.25">
      <c r="A10" s="46">
        <f>TIME(HOUR(A6)+1,0,0)</f>
        <v>0.33333333333333331</v>
      </c>
      <c r="B10" s="46"/>
      <c r="C10" s="5"/>
      <c r="D10" s="5"/>
      <c r="E10" s="5"/>
      <c r="F10" s="5"/>
      <c r="G10" s="5"/>
      <c r="H10" s="5"/>
      <c r="I10" s="5"/>
    </row>
    <row r="11" spans="1:10" s="1" customFormat="1" ht="16.350000000000001" customHeight="1" x14ac:dyDescent="0.25">
      <c r="A11" s="29"/>
      <c r="B11" s="32" t="s">
        <v>13</v>
      </c>
      <c r="C11" s="30"/>
      <c r="D11" s="30"/>
      <c r="E11" s="30"/>
      <c r="F11" s="30"/>
      <c r="G11" s="30"/>
      <c r="H11" s="30"/>
      <c r="I11" s="30"/>
    </row>
    <row r="12" spans="1:10" s="1" customFormat="1" ht="16.350000000000001" customHeight="1" x14ac:dyDescent="0.25">
      <c r="A12" s="29"/>
      <c r="B12" s="32" t="s">
        <v>1</v>
      </c>
      <c r="C12" s="30"/>
      <c r="D12" s="30"/>
      <c r="E12" s="30"/>
      <c r="F12" s="30"/>
      <c r="G12" s="30"/>
      <c r="H12" s="30"/>
      <c r="I12" s="30"/>
    </row>
    <row r="13" spans="1:10" s="1" customFormat="1" ht="16.350000000000001" customHeight="1" x14ac:dyDescent="0.25">
      <c r="A13" s="13"/>
      <c r="B13" s="14" t="s">
        <v>14</v>
      </c>
      <c r="C13" s="4"/>
      <c r="D13" s="4"/>
      <c r="E13" s="4"/>
      <c r="F13" s="4"/>
      <c r="G13" s="4"/>
      <c r="H13" s="4"/>
      <c r="I13" s="4"/>
    </row>
    <row r="14" spans="1:10" s="1" customFormat="1" ht="16.350000000000001" customHeight="1" x14ac:dyDescent="0.25">
      <c r="A14" s="46">
        <f>TIME(HOUR(A10)+1,0,0)</f>
        <v>0.375</v>
      </c>
      <c r="B14" s="46"/>
      <c r="C14" s="5"/>
      <c r="D14" s="5"/>
      <c r="E14" s="5"/>
      <c r="F14" s="5"/>
      <c r="G14" s="5"/>
      <c r="H14" s="5"/>
      <c r="I14" s="5"/>
    </row>
    <row r="15" spans="1:10" s="1" customFormat="1" ht="16.350000000000001" customHeight="1" x14ac:dyDescent="0.25">
      <c r="A15" s="29"/>
      <c r="B15" s="32" t="s">
        <v>13</v>
      </c>
      <c r="C15" s="30"/>
      <c r="D15" s="30"/>
      <c r="E15" s="30"/>
      <c r="F15" s="30"/>
      <c r="G15" s="30"/>
      <c r="H15" s="30"/>
      <c r="I15" s="30"/>
    </row>
    <row r="16" spans="1:10" s="1" customFormat="1" ht="16.350000000000001" customHeight="1" x14ac:dyDescent="0.25">
      <c r="A16" s="29"/>
      <c r="B16" s="32" t="s">
        <v>1</v>
      </c>
      <c r="C16" s="30"/>
      <c r="D16" s="30"/>
      <c r="E16" s="30"/>
      <c r="F16" s="30"/>
      <c r="G16" s="30"/>
      <c r="H16" s="30"/>
      <c r="I16" s="30"/>
    </row>
    <row r="17" spans="1:9" s="1" customFormat="1" ht="16.350000000000001" customHeight="1" x14ac:dyDescent="0.25">
      <c r="A17" s="13"/>
      <c r="B17" s="14" t="s">
        <v>14</v>
      </c>
      <c r="C17" s="4"/>
      <c r="D17" s="4"/>
      <c r="E17" s="4"/>
      <c r="F17" s="4"/>
      <c r="G17" s="4"/>
      <c r="H17" s="4"/>
      <c r="I17" s="4"/>
    </row>
    <row r="18" spans="1:9" s="1" customFormat="1" ht="16.350000000000001" customHeight="1" x14ac:dyDescent="0.25">
      <c r="A18" s="46">
        <f>TIME(HOUR(A14)+1,0,0)</f>
        <v>0.41666666666666669</v>
      </c>
      <c r="B18" s="46"/>
      <c r="C18" s="5"/>
      <c r="D18" s="5"/>
      <c r="E18" s="5"/>
      <c r="F18" s="5"/>
      <c r="G18" s="5"/>
      <c r="H18" s="5"/>
      <c r="I18" s="5"/>
    </row>
    <row r="19" spans="1:9" s="1" customFormat="1" ht="16.350000000000001" customHeight="1" x14ac:dyDescent="0.25">
      <c r="A19" s="29"/>
      <c r="B19" s="32" t="s">
        <v>13</v>
      </c>
      <c r="C19" s="30"/>
      <c r="D19" s="30"/>
      <c r="E19" s="30"/>
      <c r="F19" s="30"/>
      <c r="G19" s="30"/>
      <c r="H19" s="30"/>
      <c r="I19" s="30"/>
    </row>
    <row r="20" spans="1:9" s="1" customFormat="1" ht="16.350000000000001" customHeight="1" x14ac:dyDescent="0.25">
      <c r="A20" s="29"/>
      <c r="B20" s="32" t="s">
        <v>1</v>
      </c>
      <c r="C20" s="30"/>
      <c r="D20" s="30"/>
      <c r="E20" s="30"/>
      <c r="F20" s="30"/>
      <c r="G20" s="30"/>
      <c r="H20" s="30"/>
      <c r="I20" s="30"/>
    </row>
    <row r="21" spans="1:9" s="1" customFormat="1" ht="16.350000000000001" customHeight="1" x14ac:dyDescent="0.25">
      <c r="A21" s="13"/>
      <c r="B21" s="14" t="s">
        <v>14</v>
      </c>
      <c r="C21" s="4"/>
      <c r="D21" s="4"/>
      <c r="E21" s="4"/>
      <c r="F21" s="4"/>
      <c r="G21" s="4"/>
      <c r="H21" s="4"/>
      <c r="I21" s="4"/>
    </row>
    <row r="22" spans="1:9" s="1" customFormat="1" ht="16.350000000000001" customHeight="1" x14ac:dyDescent="0.25">
      <c r="A22" s="46">
        <f>TIME(HOUR(A18)+1,0,0)</f>
        <v>0.45833333333333331</v>
      </c>
      <c r="B22" s="46"/>
      <c r="C22" s="5"/>
      <c r="D22" s="5"/>
      <c r="E22" s="5"/>
      <c r="F22" s="5"/>
      <c r="G22" s="5"/>
      <c r="H22" s="5"/>
      <c r="I22" s="5"/>
    </row>
    <row r="23" spans="1:9" s="1" customFormat="1" ht="16.350000000000001" customHeight="1" x14ac:dyDescent="0.25">
      <c r="A23" s="29"/>
      <c r="B23" s="32" t="s">
        <v>13</v>
      </c>
      <c r="C23" s="30"/>
      <c r="D23" s="30"/>
      <c r="E23" s="30"/>
      <c r="F23" s="30"/>
      <c r="G23" s="30"/>
      <c r="H23" s="30"/>
      <c r="I23" s="30"/>
    </row>
    <row r="24" spans="1:9" s="1" customFormat="1" ht="16.350000000000001" customHeight="1" x14ac:dyDescent="0.25">
      <c r="A24" s="29"/>
      <c r="B24" s="32" t="s">
        <v>1</v>
      </c>
      <c r="C24" s="30"/>
      <c r="D24" s="30"/>
      <c r="E24" s="30"/>
      <c r="F24" s="30"/>
      <c r="G24" s="30"/>
      <c r="H24" s="30"/>
      <c r="I24" s="30"/>
    </row>
    <row r="25" spans="1:9" s="1" customFormat="1" ht="16.350000000000001" customHeight="1" x14ac:dyDescent="0.25">
      <c r="A25" s="13"/>
      <c r="B25" s="14" t="s">
        <v>14</v>
      </c>
      <c r="C25" s="4"/>
      <c r="D25" s="4"/>
      <c r="E25" s="4"/>
      <c r="F25" s="4"/>
      <c r="G25" s="4"/>
      <c r="H25" s="4"/>
      <c r="I25" s="4"/>
    </row>
    <row r="26" spans="1:9" s="1" customFormat="1" ht="16.350000000000001" customHeight="1" x14ac:dyDescent="0.25">
      <c r="A26" s="46">
        <f>TIME(HOUR(A22)+1,0,0)</f>
        <v>0.5</v>
      </c>
      <c r="B26" s="46"/>
      <c r="C26" s="5"/>
      <c r="D26" s="5"/>
      <c r="E26" s="5"/>
      <c r="F26" s="5"/>
      <c r="G26" s="5"/>
      <c r="H26" s="5"/>
      <c r="I26" s="5"/>
    </row>
    <row r="27" spans="1:9" s="1" customFormat="1" ht="16.350000000000001" customHeight="1" x14ac:dyDescent="0.25">
      <c r="A27" s="29"/>
      <c r="B27" s="32" t="s">
        <v>13</v>
      </c>
      <c r="C27" s="30"/>
      <c r="D27" s="30"/>
      <c r="E27" s="30"/>
      <c r="F27" s="30"/>
      <c r="G27" s="30"/>
      <c r="H27" s="30"/>
      <c r="I27" s="30"/>
    </row>
    <row r="28" spans="1:9" s="1" customFormat="1" ht="16.350000000000001" customHeight="1" x14ac:dyDescent="0.25">
      <c r="A28" s="29"/>
      <c r="B28" s="32" t="s">
        <v>1</v>
      </c>
      <c r="C28" s="30"/>
      <c r="D28" s="30"/>
      <c r="E28" s="30"/>
      <c r="F28" s="30"/>
      <c r="G28" s="30"/>
      <c r="H28" s="30"/>
      <c r="I28" s="30"/>
    </row>
    <row r="29" spans="1:9" s="1" customFormat="1" ht="16.350000000000001" customHeight="1" x14ac:dyDescent="0.25">
      <c r="A29" s="13"/>
      <c r="B29" s="14" t="s">
        <v>14</v>
      </c>
      <c r="C29" s="4"/>
      <c r="D29" s="4"/>
      <c r="E29" s="4"/>
      <c r="F29" s="4"/>
      <c r="G29" s="4"/>
      <c r="H29" s="4"/>
      <c r="I29" s="4"/>
    </row>
    <row r="30" spans="1:9" s="1" customFormat="1" ht="16.350000000000001" customHeight="1" x14ac:dyDescent="0.25">
      <c r="A30" s="46">
        <f>TIME(HOUR(A26)+1,0,0)</f>
        <v>0.54166666666666663</v>
      </c>
      <c r="B30" s="46"/>
      <c r="C30" s="5"/>
      <c r="D30" s="5"/>
      <c r="E30" s="5"/>
      <c r="F30" s="5"/>
      <c r="G30" s="5"/>
      <c r="H30" s="5"/>
      <c r="I30" s="5"/>
    </row>
    <row r="31" spans="1:9" s="1" customFormat="1" ht="16.350000000000001" customHeight="1" x14ac:dyDescent="0.25">
      <c r="A31" s="29"/>
      <c r="B31" s="32" t="s">
        <v>13</v>
      </c>
      <c r="C31" s="30"/>
      <c r="D31" s="30"/>
      <c r="E31" s="30"/>
      <c r="F31" s="30"/>
      <c r="G31" s="30"/>
      <c r="H31" s="30"/>
      <c r="I31" s="30"/>
    </row>
    <row r="32" spans="1:9" s="1" customFormat="1" ht="16.350000000000001" customHeight="1" x14ac:dyDescent="0.25">
      <c r="A32" s="29"/>
      <c r="B32" s="32" t="s">
        <v>1</v>
      </c>
      <c r="C32" s="30"/>
      <c r="D32" s="30"/>
      <c r="E32" s="30"/>
      <c r="F32" s="30"/>
      <c r="G32" s="30"/>
      <c r="H32" s="30"/>
      <c r="I32" s="30"/>
    </row>
    <row r="33" spans="1:9" s="1" customFormat="1" ht="16.350000000000001" customHeight="1" x14ac:dyDescent="0.25">
      <c r="A33" s="13"/>
      <c r="B33" s="14" t="s">
        <v>14</v>
      </c>
      <c r="C33" s="4"/>
      <c r="D33" s="4"/>
      <c r="E33" s="4"/>
      <c r="F33" s="4"/>
      <c r="G33" s="4"/>
      <c r="H33" s="4"/>
      <c r="I33" s="4"/>
    </row>
    <row r="34" spans="1:9" s="1" customFormat="1" ht="16.350000000000001" customHeight="1" x14ac:dyDescent="0.25">
      <c r="A34" s="46">
        <f>TIME(HOUR(A30)+1,0,0)</f>
        <v>0.58333333333333337</v>
      </c>
      <c r="B34" s="46"/>
      <c r="C34" s="5"/>
      <c r="D34" s="5"/>
      <c r="E34" s="5"/>
      <c r="F34" s="5"/>
      <c r="G34" s="5"/>
      <c r="H34" s="5"/>
      <c r="I34" s="5"/>
    </row>
    <row r="35" spans="1:9" s="1" customFormat="1" ht="16.350000000000001" customHeight="1" x14ac:dyDescent="0.25">
      <c r="A35" s="29"/>
      <c r="B35" s="32" t="s">
        <v>13</v>
      </c>
      <c r="C35" s="30"/>
      <c r="D35" s="30"/>
      <c r="E35" s="30"/>
      <c r="F35" s="30"/>
      <c r="G35" s="30"/>
      <c r="H35" s="30"/>
      <c r="I35" s="30"/>
    </row>
    <row r="36" spans="1:9" s="1" customFormat="1" ht="16.350000000000001" customHeight="1" x14ac:dyDescent="0.25">
      <c r="A36" s="29"/>
      <c r="B36" s="32" t="s">
        <v>1</v>
      </c>
      <c r="C36" s="30"/>
      <c r="D36" s="30"/>
      <c r="E36" s="30"/>
      <c r="F36" s="30"/>
      <c r="G36" s="30"/>
      <c r="H36" s="30"/>
      <c r="I36" s="30"/>
    </row>
    <row r="37" spans="1:9" s="1" customFormat="1" ht="16.350000000000001" customHeight="1" x14ac:dyDescent="0.25">
      <c r="A37" s="13"/>
      <c r="B37" s="14" t="s">
        <v>14</v>
      </c>
      <c r="C37" s="4"/>
      <c r="D37" s="4"/>
      <c r="E37" s="4"/>
      <c r="F37" s="4"/>
      <c r="G37" s="4"/>
      <c r="H37" s="4"/>
      <c r="I37" s="4"/>
    </row>
    <row r="38" spans="1:9" s="1" customFormat="1" ht="16.350000000000001" customHeight="1" x14ac:dyDescent="0.25">
      <c r="A38" s="46">
        <f>TIME(HOUR(A34)+1,0,0)</f>
        <v>0.625</v>
      </c>
      <c r="B38" s="46"/>
      <c r="C38" s="5"/>
      <c r="D38" s="5"/>
      <c r="E38" s="5"/>
      <c r="F38" s="5"/>
      <c r="G38" s="5"/>
      <c r="H38" s="5"/>
      <c r="I38" s="5"/>
    </row>
    <row r="39" spans="1:9" s="1" customFormat="1" ht="16.350000000000001" customHeight="1" x14ac:dyDescent="0.25">
      <c r="A39" s="29"/>
      <c r="B39" s="32" t="s">
        <v>13</v>
      </c>
      <c r="C39" s="30"/>
      <c r="D39" s="30"/>
      <c r="E39" s="30"/>
      <c r="F39" s="30"/>
      <c r="G39" s="30"/>
      <c r="H39" s="30"/>
      <c r="I39" s="30"/>
    </row>
    <row r="40" spans="1:9" s="1" customFormat="1" ht="16.350000000000001" customHeight="1" x14ac:dyDescent="0.25">
      <c r="A40" s="29"/>
      <c r="B40" s="32" t="s">
        <v>1</v>
      </c>
      <c r="C40" s="30"/>
      <c r="D40" s="30"/>
      <c r="E40" s="30"/>
      <c r="F40" s="30"/>
      <c r="G40" s="30"/>
      <c r="H40" s="30"/>
      <c r="I40" s="30"/>
    </row>
    <row r="41" spans="1:9" s="1" customFormat="1" ht="16.350000000000001" customHeight="1" x14ac:dyDescent="0.25">
      <c r="A41" s="13"/>
      <c r="B41" s="14" t="s">
        <v>14</v>
      </c>
      <c r="C41" s="4"/>
      <c r="D41" s="4"/>
      <c r="E41" s="4"/>
      <c r="F41" s="4"/>
      <c r="G41" s="4"/>
      <c r="H41" s="4"/>
      <c r="I41" s="4"/>
    </row>
    <row r="42" spans="1:9" s="1" customFormat="1" ht="16.350000000000001" customHeight="1" x14ac:dyDescent="0.25">
      <c r="A42" s="46">
        <f>TIME(HOUR(A38)+1,0,0)</f>
        <v>0.66666666666666663</v>
      </c>
      <c r="B42" s="46"/>
      <c r="C42" s="5"/>
      <c r="D42" s="5"/>
      <c r="E42" s="5"/>
      <c r="F42" s="5"/>
      <c r="G42" s="5"/>
      <c r="H42" s="5"/>
      <c r="I42" s="5"/>
    </row>
    <row r="43" spans="1:9" s="1" customFormat="1" ht="16.350000000000001" customHeight="1" x14ac:dyDescent="0.25">
      <c r="A43" s="29"/>
      <c r="B43" s="32" t="s">
        <v>13</v>
      </c>
      <c r="C43" s="30"/>
      <c r="D43" s="30"/>
      <c r="E43" s="30"/>
      <c r="F43" s="30"/>
      <c r="G43" s="30"/>
      <c r="H43" s="30"/>
      <c r="I43" s="30"/>
    </row>
    <row r="44" spans="1:9" s="1" customFormat="1" ht="16.350000000000001" customHeight="1" x14ac:dyDescent="0.25">
      <c r="A44" s="29"/>
      <c r="B44" s="32" t="s">
        <v>1</v>
      </c>
      <c r="C44" s="30"/>
      <c r="D44" s="30"/>
      <c r="E44" s="30"/>
      <c r="F44" s="30"/>
      <c r="G44" s="30"/>
      <c r="H44" s="30"/>
      <c r="I44" s="30"/>
    </row>
    <row r="45" spans="1:9" s="1" customFormat="1" ht="16.350000000000001" customHeight="1" x14ac:dyDescent="0.25">
      <c r="A45" s="13"/>
      <c r="B45" s="14" t="s">
        <v>14</v>
      </c>
      <c r="C45" s="4"/>
      <c r="D45" s="4"/>
      <c r="E45" s="4"/>
      <c r="F45" s="4"/>
      <c r="G45" s="4"/>
      <c r="H45" s="4"/>
      <c r="I45" s="4"/>
    </row>
    <row r="46" spans="1:9" s="1" customFormat="1" ht="16.350000000000001" customHeight="1" x14ac:dyDescent="0.25">
      <c r="A46" s="46">
        <f>TIME(HOUR(A42)+1,0,0)</f>
        <v>0.70833333333333337</v>
      </c>
      <c r="B46" s="46"/>
      <c r="C46" s="5"/>
      <c r="D46" s="5"/>
      <c r="E46" s="5"/>
      <c r="F46" s="5"/>
      <c r="G46" s="5"/>
      <c r="H46" s="5"/>
      <c r="I46" s="5"/>
    </row>
    <row r="47" spans="1:9" s="1" customFormat="1" ht="16.350000000000001" customHeight="1" x14ac:dyDescent="0.25">
      <c r="A47" s="29"/>
      <c r="B47" s="32" t="s">
        <v>13</v>
      </c>
      <c r="C47" s="30"/>
      <c r="D47" s="30"/>
      <c r="E47" s="30"/>
      <c r="F47" s="30"/>
      <c r="G47" s="30"/>
      <c r="H47" s="30"/>
      <c r="I47" s="30"/>
    </row>
    <row r="48" spans="1:9" s="1" customFormat="1" ht="16.350000000000001" customHeight="1" x14ac:dyDescent="0.25">
      <c r="A48" s="29"/>
      <c r="B48" s="32" t="s">
        <v>1</v>
      </c>
      <c r="C48" s="30"/>
      <c r="D48" s="30"/>
      <c r="E48" s="30"/>
      <c r="F48" s="30"/>
      <c r="G48" s="30"/>
      <c r="H48" s="30"/>
      <c r="I48" s="30"/>
    </row>
    <row r="49" spans="1:9" s="1" customFormat="1" ht="16.350000000000001" customHeight="1" x14ac:dyDescent="0.25">
      <c r="A49" s="13"/>
      <c r="B49" s="14" t="s">
        <v>14</v>
      </c>
      <c r="C49" s="4"/>
      <c r="D49" s="4"/>
      <c r="E49" s="4"/>
      <c r="F49" s="4"/>
      <c r="G49" s="4"/>
      <c r="H49" s="4"/>
      <c r="I49" s="4"/>
    </row>
    <row r="50" spans="1:9" s="1" customFormat="1" ht="16.350000000000001" customHeight="1" x14ac:dyDescent="0.25">
      <c r="A50" s="46">
        <f>TIME(HOUR(A46)+1,0,0)</f>
        <v>0.75</v>
      </c>
      <c r="B50" s="46"/>
      <c r="C50" s="5"/>
      <c r="D50" s="5"/>
      <c r="E50" s="5"/>
      <c r="F50" s="5"/>
      <c r="G50" s="5"/>
      <c r="H50" s="5"/>
      <c r="I50" s="5"/>
    </row>
    <row r="51" spans="1:9" s="1" customFormat="1" ht="16.350000000000001" customHeight="1" x14ac:dyDescent="0.25">
      <c r="A51" s="29"/>
      <c r="B51" s="32" t="s">
        <v>13</v>
      </c>
      <c r="C51" s="30"/>
      <c r="D51" s="30"/>
      <c r="E51" s="30"/>
      <c r="F51" s="30"/>
      <c r="G51" s="30"/>
      <c r="H51" s="30"/>
      <c r="I51" s="30"/>
    </row>
    <row r="52" spans="1:9" s="1" customFormat="1" ht="16.350000000000001" customHeight="1" x14ac:dyDescent="0.25">
      <c r="A52" s="29"/>
      <c r="B52" s="32" t="s">
        <v>1</v>
      </c>
      <c r="C52" s="30"/>
      <c r="D52" s="30"/>
      <c r="E52" s="30"/>
      <c r="F52" s="30"/>
      <c r="G52" s="30"/>
      <c r="H52" s="30"/>
      <c r="I52" s="30"/>
    </row>
    <row r="53" spans="1:9" s="1" customFormat="1" ht="16.350000000000001" customHeight="1" x14ac:dyDescent="0.25">
      <c r="A53" s="13"/>
      <c r="B53" s="14" t="s">
        <v>14</v>
      </c>
      <c r="C53" s="4"/>
      <c r="D53" s="4"/>
      <c r="E53" s="4"/>
      <c r="F53" s="4"/>
      <c r="G53" s="4"/>
      <c r="H53" s="4"/>
      <c r="I53" s="4"/>
    </row>
  </sheetData>
  <mergeCells count="13">
    <mergeCell ref="A22:B22"/>
    <mergeCell ref="D3:E3"/>
    <mergeCell ref="A6:B6"/>
    <mergeCell ref="A10:B10"/>
    <mergeCell ref="A14:B14"/>
    <mergeCell ref="A18:B18"/>
    <mergeCell ref="A46:B46"/>
    <mergeCell ref="A50:B50"/>
    <mergeCell ref="A26:B26"/>
    <mergeCell ref="A30:B30"/>
    <mergeCell ref="A34:B34"/>
    <mergeCell ref="A38:B38"/>
    <mergeCell ref="A42:B42"/>
  </mergeCells>
  <conditionalFormatting sqref="C6:I53">
    <cfRule type="expression" dxfId="1" priority="2">
      <formula>IF(OR(C$4="Sat",C$4="Sun"),TRUE,FALSE)</formula>
    </cfRule>
  </conditionalFormatting>
  <printOptions horizontalCentered="1" verticalCentered="1"/>
  <pageMargins left="0.31496062992125984" right="0.31496062992125984" top="0.35433070866141736" bottom="0.35433070866141736" header="0.31496062992125984" footer="0.31496062992125984"/>
  <pageSetup paperSize="9" scale="90" orientation="portrait" horizontalDpi="1200" verticalDpi="1200" r:id="rId1"/>
  <headerFooter>
    <oddFooter>&amp;Lhttp://www.spreadsheet123.com/calendars/schedule-template.html&amp;R© 2016 Spreadsheet123 LTD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election activeCell="F3" sqref="F3"/>
    </sheetView>
  </sheetViews>
  <sheetFormatPr defaultRowHeight="15" x14ac:dyDescent="0.25"/>
  <cols>
    <col min="1" max="1" width="4.42578125" customWidth="1"/>
    <col min="2" max="2" width="4.42578125" style="2" customWidth="1"/>
    <col min="3" max="9" width="14.28515625" style="2" customWidth="1"/>
  </cols>
  <sheetData>
    <row r="1" spans="1:10" ht="31.5" x14ac:dyDescent="0.5">
      <c r="A1" s="6" t="s">
        <v>15</v>
      </c>
      <c r="J1" s="26" t="str">
        <f ca="1">"© "&amp;IF(YEAR(TODAY())&gt;2016,"2016 - "&amp;YEAR(TODAY()),YEAR(TODAY()))&amp;" Spreadsheet123 LTD"</f>
        <v>© 2016 Spreadsheet123 LTD</v>
      </c>
    </row>
    <row r="2" spans="1:10" ht="6.95" customHeight="1" x14ac:dyDescent="0.25"/>
    <row r="3" spans="1:10" ht="18.75" x14ac:dyDescent="0.25">
      <c r="A3" s="27" t="s">
        <v>5</v>
      </c>
      <c r="B3" s="3"/>
      <c r="C3" s="3"/>
      <c r="D3" s="47">
        <f>'Week 4'!D3+7</f>
        <v>42584</v>
      </c>
      <c r="E3" s="47"/>
    </row>
    <row r="4" spans="1:10" ht="15.95" customHeight="1" x14ac:dyDescent="0.25">
      <c r="A4" s="7"/>
      <c r="B4" s="8"/>
      <c r="C4" s="9" t="str">
        <f>TEXT(C5,"ddd")</f>
        <v>Tue</v>
      </c>
      <c r="D4" s="9" t="str">
        <f>TEXT(D5,"ddd")</f>
        <v>Wed</v>
      </c>
      <c r="E4" s="9" t="str">
        <f t="shared" ref="E4:I4" si="0">TEXT(E5,"ddd")</f>
        <v>Thu</v>
      </c>
      <c r="F4" s="9" t="str">
        <f t="shared" si="0"/>
        <v>Fri</v>
      </c>
      <c r="G4" s="9" t="str">
        <f t="shared" si="0"/>
        <v>Sat</v>
      </c>
      <c r="H4" s="9" t="str">
        <f t="shared" si="0"/>
        <v>Sun</v>
      </c>
      <c r="I4" s="9" t="str">
        <f t="shared" si="0"/>
        <v>Mon</v>
      </c>
    </row>
    <row r="5" spans="1:10" ht="15.95" customHeight="1" x14ac:dyDescent="0.25">
      <c r="A5" s="10"/>
      <c r="B5" s="11"/>
      <c r="C5" s="12">
        <f>$D$3</f>
        <v>42584</v>
      </c>
      <c r="D5" s="12">
        <f>C5+1</f>
        <v>42585</v>
      </c>
      <c r="E5" s="12">
        <f t="shared" ref="E5:I5" si="1">D5+1</f>
        <v>42586</v>
      </c>
      <c r="F5" s="12">
        <f t="shared" si="1"/>
        <v>42587</v>
      </c>
      <c r="G5" s="12">
        <f t="shared" si="1"/>
        <v>42588</v>
      </c>
      <c r="H5" s="12">
        <f t="shared" si="1"/>
        <v>42589</v>
      </c>
      <c r="I5" s="12">
        <f t="shared" si="1"/>
        <v>42590</v>
      </c>
    </row>
    <row r="6" spans="1:10" s="1" customFormat="1" ht="16.350000000000001" customHeight="1" x14ac:dyDescent="0.25">
      <c r="A6" s="46">
        <f>TIME(HOUR(Settings!$C$17),0,0)</f>
        <v>0.29166666666666669</v>
      </c>
      <c r="B6" s="46"/>
      <c r="C6" s="5"/>
      <c r="D6" s="5"/>
      <c r="E6" s="5"/>
      <c r="F6" s="5"/>
      <c r="G6" s="5"/>
      <c r="H6" s="5"/>
      <c r="I6" s="5"/>
    </row>
    <row r="7" spans="1:10" s="1" customFormat="1" ht="16.350000000000001" customHeight="1" x14ac:dyDescent="0.25">
      <c r="A7" s="29"/>
      <c r="B7" s="32" t="s">
        <v>13</v>
      </c>
      <c r="C7" s="30"/>
      <c r="D7" s="30"/>
      <c r="E7" s="30"/>
      <c r="F7" s="30"/>
      <c r="G7" s="30"/>
      <c r="H7" s="30"/>
      <c r="I7" s="30"/>
    </row>
    <row r="8" spans="1:10" s="1" customFormat="1" ht="16.350000000000001" customHeight="1" x14ac:dyDescent="0.25">
      <c r="A8" s="29"/>
      <c r="B8" s="32" t="s">
        <v>1</v>
      </c>
      <c r="C8" s="30"/>
      <c r="D8" s="30"/>
      <c r="E8" s="30"/>
      <c r="F8" s="30"/>
      <c r="G8" s="30"/>
      <c r="H8" s="30"/>
      <c r="I8" s="30"/>
    </row>
    <row r="9" spans="1:10" s="1" customFormat="1" ht="16.350000000000001" customHeight="1" x14ac:dyDescent="0.25">
      <c r="A9" s="13"/>
      <c r="B9" s="14" t="s">
        <v>14</v>
      </c>
      <c r="C9" s="4"/>
      <c r="D9" s="4"/>
      <c r="E9" s="4"/>
      <c r="F9" s="4"/>
      <c r="G9" s="4"/>
      <c r="H9" s="4"/>
      <c r="I9" s="4"/>
    </row>
    <row r="10" spans="1:10" s="1" customFormat="1" ht="16.350000000000001" customHeight="1" x14ac:dyDescent="0.25">
      <c r="A10" s="46">
        <f>TIME(HOUR(A6)+1,0,0)</f>
        <v>0.33333333333333331</v>
      </c>
      <c r="B10" s="46"/>
      <c r="C10" s="5"/>
      <c r="D10" s="5"/>
      <c r="E10" s="5"/>
      <c r="F10" s="5"/>
      <c r="G10" s="5"/>
      <c r="H10" s="5"/>
      <c r="I10" s="5"/>
    </row>
    <row r="11" spans="1:10" s="1" customFormat="1" ht="16.350000000000001" customHeight="1" x14ac:dyDescent="0.25">
      <c r="A11" s="29"/>
      <c r="B11" s="32" t="s">
        <v>13</v>
      </c>
      <c r="C11" s="30"/>
      <c r="D11" s="30"/>
      <c r="E11" s="30"/>
      <c r="F11" s="30"/>
      <c r="G11" s="30"/>
      <c r="H11" s="30"/>
      <c r="I11" s="30"/>
    </row>
    <row r="12" spans="1:10" s="1" customFormat="1" ht="16.350000000000001" customHeight="1" x14ac:dyDescent="0.25">
      <c r="A12" s="29"/>
      <c r="B12" s="32" t="s">
        <v>1</v>
      </c>
      <c r="C12" s="30"/>
      <c r="D12" s="30"/>
      <c r="E12" s="30"/>
      <c r="F12" s="30"/>
      <c r="G12" s="30"/>
      <c r="H12" s="30"/>
      <c r="I12" s="30"/>
    </row>
    <row r="13" spans="1:10" s="1" customFormat="1" ht="16.350000000000001" customHeight="1" x14ac:dyDescent="0.25">
      <c r="A13" s="13"/>
      <c r="B13" s="14" t="s">
        <v>14</v>
      </c>
      <c r="C13" s="4"/>
      <c r="D13" s="4"/>
      <c r="E13" s="4"/>
      <c r="F13" s="4"/>
      <c r="G13" s="4"/>
      <c r="H13" s="4"/>
      <c r="I13" s="4"/>
    </row>
    <row r="14" spans="1:10" s="1" customFormat="1" ht="16.350000000000001" customHeight="1" x14ac:dyDescent="0.25">
      <c r="A14" s="46">
        <f>TIME(HOUR(A10)+1,0,0)</f>
        <v>0.375</v>
      </c>
      <c r="B14" s="46"/>
      <c r="C14" s="5"/>
      <c r="D14" s="5"/>
      <c r="E14" s="5"/>
      <c r="F14" s="5"/>
      <c r="G14" s="5"/>
      <c r="H14" s="5"/>
      <c r="I14" s="5"/>
    </row>
    <row r="15" spans="1:10" s="1" customFormat="1" ht="16.350000000000001" customHeight="1" x14ac:dyDescent="0.25">
      <c r="A15" s="29"/>
      <c r="B15" s="32" t="s">
        <v>13</v>
      </c>
      <c r="C15" s="30"/>
      <c r="D15" s="30"/>
      <c r="E15" s="30"/>
      <c r="F15" s="30"/>
      <c r="G15" s="30"/>
      <c r="H15" s="30"/>
      <c r="I15" s="30"/>
    </row>
    <row r="16" spans="1:10" s="1" customFormat="1" ht="16.350000000000001" customHeight="1" x14ac:dyDescent="0.25">
      <c r="A16" s="29"/>
      <c r="B16" s="32" t="s">
        <v>1</v>
      </c>
      <c r="C16" s="30"/>
      <c r="D16" s="30"/>
      <c r="E16" s="30"/>
      <c r="F16" s="30"/>
      <c r="G16" s="30"/>
      <c r="H16" s="30"/>
      <c r="I16" s="30"/>
    </row>
    <row r="17" spans="1:9" s="1" customFormat="1" ht="16.350000000000001" customHeight="1" x14ac:dyDescent="0.25">
      <c r="A17" s="13"/>
      <c r="B17" s="14" t="s">
        <v>14</v>
      </c>
      <c r="C17" s="4"/>
      <c r="D17" s="4"/>
      <c r="E17" s="4"/>
      <c r="F17" s="4"/>
      <c r="G17" s="4"/>
      <c r="H17" s="4"/>
      <c r="I17" s="4"/>
    </row>
    <row r="18" spans="1:9" s="1" customFormat="1" ht="16.350000000000001" customHeight="1" x14ac:dyDescent="0.25">
      <c r="A18" s="46">
        <f>TIME(HOUR(A14)+1,0,0)</f>
        <v>0.41666666666666669</v>
      </c>
      <c r="B18" s="46"/>
      <c r="C18" s="5"/>
      <c r="D18" s="5"/>
      <c r="E18" s="5"/>
      <c r="F18" s="5"/>
      <c r="G18" s="5"/>
      <c r="H18" s="5"/>
      <c r="I18" s="5"/>
    </row>
    <row r="19" spans="1:9" s="1" customFormat="1" ht="16.350000000000001" customHeight="1" x14ac:dyDescent="0.25">
      <c r="A19" s="29"/>
      <c r="B19" s="32" t="s">
        <v>13</v>
      </c>
      <c r="C19" s="30"/>
      <c r="D19" s="30"/>
      <c r="E19" s="30"/>
      <c r="F19" s="30"/>
      <c r="G19" s="30"/>
      <c r="H19" s="30"/>
      <c r="I19" s="30"/>
    </row>
    <row r="20" spans="1:9" s="1" customFormat="1" ht="16.350000000000001" customHeight="1" x14ac:dyDescent="0.25">
      <c r="A20" s="29"/>
      <c r="B20" s="32" t="s">
        <v>1</v>
      </c>
      <c r="C20" s="30"/>
      <c r="D20" s="30"/>
      <c r="E20" s="30"/>
      <c r="F20" s="30"/>
      <c r="G20" s="30"/>
      <c r="H20" s="30"/>
      <c r="I20" s="30"/>
    </row>
    <row r="21" spans="1:9" s="1" customFormat="1" ht="16.350000000000001" customHeight="1" x14ac:dyDescent="0.25">
      <c r="A21" s="13"/>
      <c r="B21" s="14" t="s">
        <v>14</v>
      </c>
      <c r="C21" s="4"/>
      <c r="D21" s="4"/>
      <c r="E21" s="4"/>
      <c r="F21" s="4"/>
      <c r="G21" s="4"/>
      <c r="H21" s="4"/>
      <c r="I21" s="4"/>
    </row>
    <row r="22" spans="1:9" s="1" customFormat="1" ht="16.350000000000001" customHeight="1" x14ac:dyDescent="0.25">
      <c r="A22" s="46">
        <f>TIME(HOUR(A18)+1,0,0)</f>
        <v>0.45833333333333331</v>
      </c>
      <c r="B22" s="46"/>
      <c r="C22" s="5"/>
      <c r="D22" s="5"/>
      <c r="E22" s="5"/>
      <c r="F22" s="5"/>
      <c r="G22" s="5"/>
      <c r="H22" s="5"/>
      <c r="I22" s="5"/>
    </row>
    <row r="23" spans="1:9" s="1" customFormat="1" ht="16.350000000000001" customHeight="1" x14ac:dyDescent="0.25">
      <c r="A23" s="29"/>
      <c r="B23" s="32" t="s">
        <v>13</v>
      </c>
      <c r="C23" s="30"/>
      <c r="D23" s="30"/>
      <c r="E23" s="30"/>
      <c r="F23" s="30"/>
      <c r="G23" s="30"/>
      <c r="H23" s="30"/>
      <c r="I23" s="30"/>
    </row>
    <row r="24" spans="1:9" s="1" customFormat="1" ht="16.350000000000001" customHeight="1" x14ac:dyDescent="0.25">
      <c r="A24" s="29"/>
      <c r="B24" s="32" t="s">
        <v>1</v>
      </c>
      <c r="C24" s="30"/>
      <c r="D24" s="30"/>
      <c r="E24" s="30"/>
      <c r="F24" s="30"/>
      <c r="G24" s="30"/>
      <c r="H24" s="30"/>
      <c r="I24" s="30"/>
    </row>
    <row r="25" spans="1:9" s="1" customFormat="1" ht="16.350000000000001" customHeight="1" x14ac:dyDescent="0.25">
      <c r="A25" s="13"/>
      <c r="B25" s="14" t="s">
        <v>14</v>
      </c>
      <c r="C25" s="4"/>
      <c r="D25" s="4"/>
      <c r="E25" s="4"/>
      <c r="F25" s="4"/>
      <c r="G25" s="4"/>
      <c r="H25" s="4"/>
      <c r="I25" s="4"/>
    </row>
    <row r="26" spans="1:9" s="1" customFormat="1" ht="16.350000000000001" customHeight="1" x14ac:dyDescent="0.25">
      <c r="A26" s="46">
        <f>TIME(HOUR(A22)+1,0,0)</f>
        <v>0.5</v>
      </c>
      <c r="B26" s="46"/>
      <c r="C26" s="5"/>
      <c r="D26" s="5"/>
      <c r="E26" s="5"/>
      <c r="F26" s="5"/>
      <c r="G26" s="5"/>
      <c r="H26" s="5"/>
      <c r="I26" s="5"/>
    </row>
    <row r="27" spans="1:9" s="1" customFormat="1" ht="16.350000000000001" customHeight="1" x14ac:dyDescent="0.25">
      <c r="A27" s="29"/>
      <c r="B27" s="32" t="s">
        <v>13</v>
      </c>
      <c r="C27" s="30"/>
      <c r="D27" s="30"/>
      <c r="E27" s="30"/>
      <c r="F27" s="30"/>
      <c r="G27" s="30"/>
      <c r="H27" s="30"/>
      <c r="I27" s="30"/>
    </row>
    <row r="28" spans="1:9" s="1" customFormat="1" ht="16.350000000000001" customHeight="1" x14ac:dyDescent="0.25">
      <c r="A28" s="29"/>
      <c r="B28" s="32" t="s">
        <v>1</v>
      </c>
      <c r="C28" s="30"/>
      <c r="D28" s="30"/>
      <c r="E28" s="30"/>
      <c r="F28" s="30"/>
      <c r="G28" s="30"/>
      <c r="H28" s="30"/>
      <c r="I28" s="30"/>
    </row>
    <row r="29" spans="1:9" s="1" customFormat="1" ht="16.350000000000001" customHeight="1" x14ac:dyDescent="0.25">
      <c r="A29" s="13"/>
      <c r="B29" s="14" t="s">
        <v>14</v>
      </c>
      <c r="C29" s="4"/>
      <c r="D29" s="4"/>
      <c r="E29" s="4"/>
      <c r="F29" s="4"/>
      <c r="G29" s="4"/>
      <c r="H29" s="4"/>
      <c r="I29" s="4"/>
    </row>
    <row r="30" spans="1:9" s="1" customFormat="1" ht="16.350000000000001" customHeight="1" x14ac:dyDescent="0.25">
      <c r="A30" s="46">
        <f>TIME(HOUR(A26)+1,0,0)</f>
        <v>0.54166666666666663</v>
      </c>
      <c r="B30" s="46"/>
      <c r="C30" s="5"/>
      <c r="D30" s="5"/>
      <c r="E30" s="5"/>
      <c r="F30" s="5"/>
      <c r="G30" s="5"/>
      <c r="H30" s="5"/>
      <c r="I30" s="5"/>
    </row>
    <row r="31" spans="1:9" s="1" customFormat="1" ht="16.350000000000001" customHeight="1" x14ac:dyDescent="0.25">
      <c r="A31" s="29"/>
      <c r="B31" s="32" t="s">
        <v>13</v>
      </c>
      <c r="C31" s="30"/>
      <c r="D31" s="30"/>
      <c r="E31" s="30"/>
      <c r="F31" s="30"/>
      <c r="G31" s="30"/>
      <c r="H31" s="30"/>
      <c r="I31" s="30"/>
    </row>
    <row r="32" spans="1:9" s="1" customFormat="1" ht="16.350000000000001" customHeight="1" x14ac:dyDescent="0.25">
      <c r="A32" s="29"/>
      <c r="B32" s="32" t="s">
        <v>1</v>
      </c>
      <c r="C32" s="30"/>
      <c r="D32" s="30"/>
      <c r="E32" s="30"/>
      <c r="F32" s="30"/>
      <c r="G32" s="30"/>
      <c r="H32" s="30"/>
      <c r="I32" s="30"/>
    </row>
    <row r="33" spans="1:9" s="1" customFormat="1" ht="16.350000000000001" customHeight="1" x14ac:dyDescent="0.25">
      <c r="A33" s="13"/>
      <c r="B33" s="14" t="s">
        <v>14</v>
      </c>
      <c r="C33" s="4"/>
      <c r="D33" s="4"/>
      <c r="E33" s="4"/>
      <c r="F33" s="4"/>
      <c r="G33" s="4"/>
      <c r="H33" s="4"/>
      <c r="I33" s="4"/>
    </row>
    <row r="34" spans="1:9" s="1" customFormat="1" ht="16.350000000000001" customHeight="1" x14ac:dyDescent="0.25">
      <c r="A34" s="46">
        <f>TIME(HOUR(A30)+1,0,0)</f>
        <v>0.58333333333333337</v>
      </c>
      <c r="B34" s="46"/>
      <c r="C34" s="5"/>
      <c r="D34" s="5"/>
      <c r="E34" s="5"/>
      <c r="F34" s="5"/>
      <c r="G34" s="5"/>
      <c r="H34" s="5"/>
      <c r="I34" s="5"/>
    </row>
    <row r="35" spans="1:9" s="1" customFormat="1" ht="16.350000000000001" customHeight="1" x14ac:dyDescent="0.25">
      <c r="A35" s="29"/>
      <c r="B35" s="32" t="s">
        <v>13</v>
      </c>
      <c r="C35" s="30"/>
      <c r="D35" s="30"/>
      <c r="E35" s="30"/>
      <c r="F35" s="30"/>
      <c r="G35" s="30"/>
      <c r="H35" s="30"/>
      <c r="I35" s="30"/>
    </row>
    <row r="36" spans="1:9" s="1" customFormat="1" ht="16.350000000000001" customHeight="1" x14ac:dyDescent="0.25">
      <c r="A36" s="29"/>
      <c r="B36" s="32" t="s">
        <v>1</v>
      </c>
      <c r="C36" s="30"/>
      <c r="D36" s="30"/>
      <c r="E36" s="30"/>
      <c r="F36" s="30"/>
      <c r="G36" s="30"/>
      <c r="H36" s="30"/>
      <c r="I36" s="30"/>
    </row>
    <row r="37" spans="1:9" s="1" customFormat="1" ht="16.350000000000001" customHeight="1" x14ac:dyDescent="0.25">
      <c r="A37" s="13"/>
      <c r="B37" s="14" t="s">
        <v>14</v>
      </c>
      <c r="C37" s="4"/>
      <c r="D37" s="4"/>
      <c r="E37" s="4"/>
      <c r="F37" s="4"/>
      <c r="G37" s="4"/>
      <c r="H37" s="4"/>
      <c r="I37" s="4"/>
    </row>
    <row r="38" spans="1:9" s="1" customFormat="1" ht="16.350000000000001" customHeight="1" x14ac:dyDescent="0.25">
      <c r="A38" s="46">
        <f>TIME(HOUR(A34)+1,0,0)</f>
        <v>0.625</v>
      </c>
      <c r="B38" s="46"/>
      <c r="C38" s="5"/>
      <c r="D38" s="5"/>
      <c r="E38" s="5"/>
      <c r="F38" s="5"/>
      <c r="G38" s="5"/>
      <c r="H38" s="5"/>
      <c r="I38" s="5"/>
    </row>
    <row r="39" spans="1:9" s="1" customFormat="1" ht="16.350000000000001" customHeight="1" x14ac:dyDescent="0.25">
      <c r="A39" s="29"/>
      <c r="B39" s="32" t="s">
        <v>13</v>
      </c>
      <c r="C39" s="30"/>
      <c r="D39" s="30"/>
      <c r="E39" s="30"/>
      <c r="F39" s="30"/>
      <c r="G39" s="30"/>
      <c r="H39" s="30"/>
      <c r="I39" s="30"/>
    </row>
    <row r="40" spans="1:9" s="1" customFormat="1" ht="16.350000000000001" customHeight="1" x14ac:dyDescent="0.25">
      <c r="A40" s="29"/>
      <c r="B40" s="32" t="s">
        <v>1</v>
      </c>
      <c r="C40" s="30"/>
      <c r="D40" s="30"/>
      <c r="E40" s="30"/>
      <c r="F40" s="30"/>
      <c r="G40" s="30"/>
      <c r="H40" s="30"/>
      <c r="I40" s="30"/>
    </row>
    <row r="41" spans="1:9" s="1" customFormat="1" ht="16.350000000000001" customHeight="1" x14ac:dyDescent="0.25">
      <c r="A41" s="13"/>
      <c r="B41" s="14" t="s">
        <v>14</v>
      </c>
      <c r="C41" s="4"/>
      <c r="D41" s="4"/>
      <c r="E41" s="4"/>
      <c r="F41" s="4"/>
      <c r="G41" s="4"/>
      <c r="H41" s="4"/>
      <c r="I41" s="4"/>
    </row>
    <row r="42" spans="1:9" s="1" customFormat="1" ht="16.350000000000001" customHeight="1" x14ac:dyDescent="0.25">
      <c r="A42" s="46">
        <f>TIME(HOUR(A38)+1,0,0)</f>
        <v>0.66666666666666663</v>
      </c>
      <c r="B42" s="46"/>
      <c r="C42" s="5"/>
      <c r="D42" s="5"/>
      <c r="E42" s="5"/>
      <c r="F42" s="5"/>
      <c r="G42" s="5"/>
      <c r="H42" s="5"/>
      <c r="I42" s="5"/>
    </row>
    <row r="43" spans="1:9" s="1" customFormat="1" ht="16.350000000000001" customHeight="1" x14ac:dyDescent="0.25">
      <c r="A43" s="29"/>
      <c r="B43" s="32" t="s">
        <v>13</v>
      </c>
      <c r="C43" s="30"/>
      <c r="D43" s="30"/>
      <c r="E43" s="30"/>
      <c r="F43" s="30"/>
      <c r="G43" s="30"/>
      <c r="H43" s="30"/>
      <c r="I43" s="30"/>
    </row>
    <row r="44" spans="1:9" s="1" customFormat="1" ht="16.350000000000001" customHeight="1" x14ac:dyDescent="0.25">
      <c r="A44" s="29"/>
      <c r="B44" s="32" t="s">
        <v>1</v>
      </c>
      <c r="C44" s="30"/>
      <c r="D44" s="30"/>
      <c r="E44" s="30"/>
      <c r="F44" s="30"/>
      <c r="G44" s="30"/>
      <c r="H44" s="30"/>
      <c r="I44" s="30"/>
    </row>
    <row r="45" spans="1:9" s="1" customFormat="1" ht="16.350000000000001" customHeight="1" x14ac:dyDescent="0.25">
      <c r="A45" s="13"/>
      <c r="B45" s="14" t="s">
        <v>14</v>
      </c>
      <c r="C45" s="4"/>
      <c r="D45" s="4"/>
      <c r="E45" s="4"/>
      <c r="F45" s="4"/>
      <c r="G45" s="4"/>
      <c r="H45" s="4"/>
      <c r="I45" s="4"/>
    </row>
    <row r="46" spans="1:9" s="1" customFormat="1" ht="16.350000000000001" customHeight="1" x14ac:dyDescent="0.25">
      <c r="A46" s="46">
        <f>TIME(HOUR(A42)+1,0,0)</f>
        <v>0.70833333333333337</v>
      </c>
      <c r="B46" s="46"/>
      <c r="C46" s="5"/>
      <c r="D46" s="5"/>
      <c r="E46" s="5"/>
      <c r="F46" s="5"/>
      <c r="G46" s="5"/>
      <c r="H46" s="5"/>
      <c r="I46" s="5"/>
    </row>
    <row r="47" spans="1:9" s="1" customFormat="1" ht="16.350000000000001" customHeight="1" x14ac:dyDescent="0.25">
      <c r="A47" s="29"/>
      <c r="B47" s="32" t="s">
        <v>13</v>
      </c>
      <c r="C47" s="30"/>
      <c r="D47" s="30"/>
      <c r="E47" s="30"/>
      <c r="F47" s="30"/>
      <c r="G47" s="30"/>
      <c r="H47" s="30"/>
      <c r="I47" s="30"/>
    </row>
    <row r="48" spans="1:9" s="1" customFormat="1" ht="16.350000000000001" customHeight="1" x14ac:dyDescent="0.25">
      <c r="A48" s="29"/>
      <c r="B48" s="32" t="s">
        <v>1</v>
      </c>
      <c r="C48" s="30"/>
      <c r="D48" s="30"/>
      <c r="E48" s="30"/>
      <c r="F48" s="30"/>
      <c r="G48" s="30"/>
      <c r="H48" s="30"/>
      <c r="I48" s="30"/>
    </row>
    <row r="49" spans="1:9" s="1" customFormat="1" ht="16.350000000000001" customHeight="1" x14ac:dyDescent="0.25">
      <c r="A49" s="13"/>
      <c r="B49" s="14" t="s">
        <v>14</v>
      </c>
      <c r="C49" s="4"/>
      <c r="D49" s="4"/>
      <c r="E49" s="4"/>
      <c r="F49" s="4"/>
      <c r="G49" s="4"/>
      <c r="H49" s="4"/>
      <c r="I49" s="4"/>
    </row>
    <row r="50" spans="1:9" s="1" customFormat="1" ht="16.350000000000001" customHeight="1" x14ac:dyDescent="0.25">
      <c r="A50" s="46">
        <f>TIME(HOUR(A46)+1,0,0)</f>
        <v>0.75</v>
      </c>
      <c r="B50" s="46"/>
      <c r="C50" s="5"/>
      <c r="D50" s="5"/>
      <c r="E50" s="5"/>
      <c r="F50" s="5"/>
      <c r="G50" s="5"/>
      <c r="H50" s="5"/>
      <c r="I50" s="5"/>
    </row>
    <row r="51" spans="1:9" s="1" customFormat="1" ht="16.350000000000001" customHeight="1" x14ac:dyDescent="0.25">
      <c r="A51" s="29"/>
      <c r="B51" s="32" t="s">
        <v>13</v>
      </c>
      <c r="C51" s="30"/>
      <c r="D51" s="30"/>
      <c r="E51" s="30"/>
      <c r="F51" s="30"/>
      <c r="G51" s="30"/>
      <c r="H51" s="30"/>
      <c r="I51" s="30"/>
    </row>
    <row r="52" spans="1:9" s="1" customFormat="1" ht="16.350000000000001" customHeight="1" x14ac:dyDescent="0.25">
      <c r="A52" s="29"/>
      <c r="B52" s="32" t="s">
        <v>1</v>
      </c>
      <c r="C52" s="30"/>
      <c r="D52" s="30"/>
      <c r="E52" s="30"/>
      <c r="F52" s="30"/>
      <c r="G52" s="30"/>
      <c r="H52" s="30"/>
      <c r="I52" s="30"/>
    </row>
    <row r="53" spans="1:9" s="1" customFormat="1" ht="16.350000000000001" customHeight="1" x14ac:dyDescent="0.25">
      <c r="A53" s="13"/>
      <c r="B53" s="14" t="s">
        <v>14</v>
      </c>
      <c r="C53" s="4"/>
      <c r="D53" s="4"/>
      <c r="E53" s="4"/>
      <c r="F53" s="4"/>
      <c r="G53" s="4"/>
      <c r="H53" s="4"/>
      <c r="I53" s="4"/>
    </row>
  </sheetData>
  <mergeCells count="13">
    <mergeCell ref="A22:B22"/>
    <mergeCell ref="D3:E3"/>
    <mergeCell ref="A6:B6"/>
    <mergeCell ref="A10:B10"/>
    <mergeCell ref="A14:B14"/>
    <mergeCell ref="A18:B18"/>
    <mergeCell ref="A46:B46"/>
    <mergeCell ref="A50:B50"/>
    <mergeCell ref="A26:B26"/>
    <mergeCell ref="A30:B30"/>
    <mergeCell ref="A34:B34"/>
    <mergeCell ref="A38:B38"/>
    <mergeCell ref="A42:B42"/>
  </mergeCells>
  <conditionalFormatting sqref="C6:I53">
    <cfRule type="expression" dxfId="0" priority="2">
      <formula>IF(OR(C$4="Sat",C$4="Sun"),TRUE,FALSE)</formula>
    </cfRule>
  </conditionalFormatting>
  <printOptions horizontalCentered="1" verticalCentered="1"/>
  <pageMargins left="0.31496062992125984" right="0.31496062992125984" top="0.35433070866141736" bottom="0.35433070866141736" header="0.31496062992125984" footer="0.31496062992125984"/>
  <pageSetup paperSize="9" scale="90" orientation="portrait" horizontalDpi="1200" verticalDpi="1200" r:id="rId1"/>
  <headerFooter>
    <oddFooter>&amp;Lhttp://www.spreadsheet123.com/calendars/schedule-template.html&amp;R© 2016 Spreadsheet123 LTD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workbookViewId="0">
      <selection activeCell="F25" sqref="F25"/>
    </sheetView>
  </sheetViews>
  <sheetFormatPr defaultRowHeight="15" x14ac:dyDescent="0.25"/>
  <cols>
    <col min="1" max="1" width="2.7109375" customWidth="1"/>
  </cols>
  <sheetData>
    <row r="1" spans="2:10" ht="26.25" x14ac:dyDescent="0.4">
      <c r="B1" s="35" t="s">
        <v>17</v>
      </c>
      <c r="C1" s="36"/>
      <c r="D1" s="36"/>
      <c r="E1" s="36"/>
      <c r="F1" s="36"/>
      <c r="G1" s="36"/>
      <c r="H1" s="36"/>
      <c r="I1" s="36"/>
    </row>
    <row r="3" spans="2:10" ht="17.25" x14ac:dyDescent="0.3">
      <c r="B3" s="37" t="str">
        <f ca="1">"© "&amp;IF(YEAR(TODAY())&gt;2016,"2016 - "&amp;YEAR(TODAY()),YEAR(TODAY()))&amp;" Spreadsheet123 LTD"</f>
        <v>© 2016 Spreadsheet123 LTD</v>
      </c>
      <c r="C3" s="38"/>
      <c r="D3" s="38"/>
      <c r="E3" s="38"/>
      <c r="F3" s="38"/>
      <c r="G3" s="38"/>
      <c r="H3" s="38"/>
      <c r="I3" s="38"/>
    </row>
    <row r="4" spans="2:10" x14ac:dyDescent="0.25">
      <c r="B4" s="38"/>
      <c r="C4" s="38"/>
      <c r="D4" s="38"/>
      <c r="E4" s="38"/>
      <c r="F4" s="38"/>
      <c r="G4" s="38"/>
      <c r="H4" s="38"/>
      <c r="I4" s="38"/>
    </row>
    <row r="5" spans="2:10" ht="17.25" x14ac:dyDescent="0.3">
      <c r="B5" s="37" t="s">
        <v>22</v>
      </c>
      <c r="C5" s="39"/>
      <c r="D5" s="39"/>
      <c r="E5" s="39"/>
      <c r="F5" s="39"/>
      <c r="G5" s="39"/>
      <c r="H5" s="39"/>
      <c r="I5" s="39"/>
    </row>
    <row r="6" spans="2:10" ht="36.75" customHeight="1" x14ac:dyDescent="0.25">
      <c r="B6" s="48" t="s">
        <v>23</v>
      </c>
      <c r="C6" s="48"/>
      <c r="D6" s="48"/>
      <c r="E6" s="48"/>
      <c r="F6" s="48"/>
      <c r="G6" s="48"/>
      <c r="H6" s="48"/>
      <c r="I6" s="48"/>
    </row>
    <row r="7" spans="2:10" ht="17.25" x14ac:dyDescent="0.3">
      <c r="B7" s="39"/>
      <c r="C7" s="39"/>
      <c r="D7" s="39"/>
      <c r="E7" s="39"/>
      <c r="F7" s="39"/>
      <c r="G7" s="39"/>
      <c r="H7" s="39"/>
      <c r="I7" s="39"/>
    </row>
    <row r="8" spans="2:10" ht="74.25" customHeight="1" x14ac:dyDescent="0.25">
      <c r="B8" s="49" t="s">
        <v>18</v>
      </c>
      <c r="C8" s="49"/>
      <c r="D8" s="49"/>
      <c r="E8" s="49"/>
      <c r="F8" s="49"/>
      <c r="G8" s="49"/>
      <c r="H8" s="49"/>
      <c r="I8" s="49"/>
      <c r="J8" s="34"/>
    </row>
    <row r="9" spans="2:10" ht="17.25" x14ac:dyDescent="0.3">
      <c r="B9" s="40"/>
      <c r="C9" s="40"/>
      <c r="D9" s="40"/>
      <c r="E9" s="40"/>
      <c r="F9" s="40"/>
      <c r="G9" s="40"/>
      <c r="H9" s="40"/>
      <c r="I9" s="40"/>
      <c r="J9" s="33"/>
    </row>
    <row r="10" spans="2:10" ht="38.25" customHeight="1" x14ac:dyDescent="0.25">
      <c r="B10" s="48" t="s">
        <v>19</v>
      </c>
      <c r="C10" s="48"/>
      <c r="D10" s="48"/>
      <c r="E10" s="48"/>
      <c r="F10" s="48"/>
      <c r="G10" s="48"/>
      <c r="H10" s="48"/>
      <c r="I10" s="48"/>
    </row>
    <row r="11" spans="2:10" ht="17.25" x14ac:dyDescent="0.3">
      <c r="B11" s="39"/>
      <c r="C11" s="39"/>
      <c r="D11" s="39"/>
      <c r="E11" s="39"/>
      <c r="F11" s="39"/>
      <c r="G11" s="39"/>
      <c r="H11" s="39"/>
      <c r="I11" s="39"/>
    </row>
    <row r="12" spans="2:10" ht="17.25" x14ac:dyDescent="0.3">
      <c r="B12" s="50" t="s">
        <v>20</v>
      </c>
      <c r="C12" s="50"/>
      <c r="D12" s="50"/>
      <c r="E12" s="39"/>
      <c r="F12" s="39"/>
      <c r="G12" s="39"/>
      <c r="H12" s="39"/>
      <c r="I12" s="39"/>
    </row>
    <row r="13" spans="2:10" ht="17.25" x14ac:dyDescent="0.3">
      <c r="B13" s="39" t="s">
        <v>21</v>
      </c>
      <c r="C13" s="39"/>
      <c r="D13" s="39"/>
      <c r="E13" s="39"/>
      <c r="F13" s="39"/>
      <c r="G13" s="39"/>
      <c r="H13" s="39"/>
      <c r="I13" s="39"/>
    </row>
  </sheetData>
  <mergeCells count="4">
    <mergeCell ref="B10:I10"/>
    <mergeCell ref="B8:I8"/>
    <mergeCell ref="B6:I6"/>
    <mergeCell ref="B12:D12"/>
  </mergeCells>
  <hyperlinks>
    <hyperlink ref="B12:C12" r:id="rId1" tooltip="See License Agreement" display="License Agreemen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Settings</vt:lpstr>
      <vt:lpstr>Week 1</vt:lpstr>
      <vt:lpstr>Week 2</vt:lpstr>
      <vt:lpstr>Week 3</vt:lpstr>
      <vt:lpstr>Week 4</vt:lpstr>
      <vt:lpstr>Week 5</vt:lpstr>
      <vt:lpstr>©</vt:lpstr>
      <vt:lpstr>'Week 1'!Print_Area</vt:lpstr>
      <vt:lpstr>'Week 2'!Print_Area</vt:lpstr>
      <vt:lpstr>'Week 3'!Print_Area</vt:lpstr>
      <vt:lpstr>'Week 4'!Print_Area</vt:lpstr>
      <vt:lpstr>'Week 5'!Print_Area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Schedule Template</dc:title>
  <dc:creator>www.spreadsheet123.com</dc:creator>
  <dc:description>© 2016 Spreadsheet123 LTD. All Rights Reserved</dc:description>
  <cp:lastModifiedBy>Alex Bejanishvili</cp:lastModifiedBy>
  <cp:lastPrinted>2016-04-17T18:03:38Z</cp:lastPrinted>
  <dcterms:created xsi:type="dcterms:W3CDTF">2016-04-11T16:30:16Z</dcterms:created>
  <dcterms:modified xsi:type="dcterms:W3CDTF">2016-07-31T15:15:54Z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 2016 Spreadsheet123 LTD</vt:lpwstr>
  </property>
</Properties>
</file>