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0" yWindow="15" windowWidth="14790" windowHeight="8295" activeTab="1"/>
  </bookViews>
  <sheets>
    <sheet name="Settings" sheetId="5" r:id="rId1"/>
    <sheet name="Service Invoice 1" sheetId="1" r:id="rId2"/>
    <sheet name="Service Invoice 2" sheetId="6" r:id="rId3"/>
    <sheet name="Service Invoice (Landscape) 1" sheetId="4" r:id="rId4"/>
    <sheet name="Service Invoice (Landscape) 2" sheetId="8" r:id="rId5"/>
    <sheet name="EULA" sheetId="3" r:id="rId6"/>
  </sheets>
  <definedNames>
    <definedName name="_xlnm.Print_Area" localSheetId="5">EULA!#REF!</definedName>
    <definedName name="_xlnm.Print_Area" localSheetId="3">'Service Invoice (Landscape) 1'!$A$1:$O$39</definedName>
    <definedName name="_xlnm.Print_Area" localSheetId="4">'Service Invoice (Landscape) 2'!$A$1:$O$39</definedName>
    <definedName name="_xlnm.Print_Area" localSheetId="1">'Service Invoice 1'!$A$1:$K$48</definedName>
    <definedName name="_xlnm.Print_Area" localSheetId="2">'Service Invoice 2'!$A$1:$K$48</definedName>
  </definedNames>
  <calcPr calcId="145621"/>
</workbook>
</file>

<file path=xl/calcChain.xml><?xml version="1.0" encoding="utf-8"?>
<calcChain xmlns="http://schemas.openxmlformats.org/spreadsheetml/2006/main">
  <c r="N24" i="8" l="1"/>
  <c r="N32" i="8"/>
  <c r="N24" i="4"/>
  <c r="J37" i="6"/>
  <c r="J18" i="6"/>
  <c r="K33" i="6" s="1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M15" i="4"/>
  <c r="O29" i="4" s="1"/>
  <c r="N16" i="4"/>
  <c r="N17" i="4"/>
  <c r="N18" i="4"/>
  <c r="N19" i="4"/>
  <c r="O28" i="4" s="1"/>
  <c r="N20" i="4"/>
  <c r="N21" i="4"/>
  <c r="N22" i="4"/>
  <c r="N23" i="4"/>
  <c r="N25" i="4"/>
  <c r="N26" i="4"/>
  <c r="M15" i="8"/>
  <c r="O29" i="8"/>
  <c r="O31" i="8" s="1"/>
  <c r="N31" i="8" s="1"/>
  <c r="N32" i="4"/>
  <c r="J37" i="1"/>
  <c r="J18" i="1"/>
  <c r="K33" i="1" s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N16" i="8"/>
  <c r="I17" i="6"/>
  <c r="I17" i="1"/>
  <c r="H36" i="6"/>
  <c r="J38" i="6"/>
  <c r="J38" i="1"/>
  <c r="N17" i="8"/>
  <c r="O28" i="8" s="1"/>
  <c r="N18" i="8"/>
  <c r="N19" i="8"/>
  <c r="N20" i="8"/>
  <c r="N21" i="8"/>
  <c r="N22" i="8"/>
  <c r="N23" i="8"/>
  <c r="N25" i="8"/>
  <c r="N26" i="8"/>
  <c r="N33" i="8"/>
  <c r="N33" i="4"/>
  <c r="A1" i="8"/>
  <c r="A2" i="8"/>
  <c r="P2" i="8"/>
  <c r="N8" i="8"/>
  <c r="N12" i="8" s="1"/>
  <c r="L30" i="8"/>
  <c r="L31" i="8"/>
  <c r="L36" i="8"/>
  <c r="A37" i="8"/>
  <c r="A38" i="8"/>
  <c r="A39" i="8"/>
  <c r="P2" i="4"/>
  <c r="L2" i="1"/>
  <c r="L2" i="6"/>
  <c r="A48" i="6"/>
  <c r="A47" i="6"/>
  <c r="A45" i="6"/>
  <c r="A41" i="6"/>
  <c r="H35" i="6"/>
  <c r="J10" i="6"/>
  <c r="J14" i="6" s="1"/>
  <c r="A2" i="6"/>
  <c r="A1" i="6"/>
  <c r="A37" i="4"/>
  <c r="A39" i="4"/>
  <c r="A48" i="1"/>
  <c r="A38" i="4"/>
  <c r="A45" i="1"/>
  <c r="L36" i="4"/>
  <c r="A2" i="4"/>
  <c r="A1" i="4"/>
  <c r="N8" i="4"/>
  <c r="N12" i="4"/>
  <c r="L31" i="4"/>
  <c r="L30" i="4"/>
  <c r="J10" i="1"/>
  <c r="J14" i="1" s="1"/>
  <c r="A47" i="1"/>
  <c r="A41" i="1"/>
  <c r="H35" i="1"/>
  <c r="H36" i="1"/>
  <c r="A2" i="1"/>
  <c r="A1" i="1"/>
  <c r="N28" i="4" l="1"/>
  <c r="O34" i="8"/>
  <c r="N34" i="8" s="1"/>
  <c r="N28" i="8"/>
  <c r="J33" i="6"/>
  <c r="J33" i="1"/>
  <c r="O31" i="4"/>
  <c r="N31" i="4" s="1"/>
  <c r="N29" i="4"/>
  <c r="K34" i="6"/>
  <c r="K34" i="1"/>
  <c r="N29" i="8"/>
  <c r="K36" i="6" l="1"/>
  <c r="J34" i="6"/>
  <c r="O34" i="4"/>
  <c r="N34" i="4" s="1"/>
  <c r="J34" i="1"/>
  <c r="K36" i="1"/>
  <c r="J36" i="1" l="1"/>
  <c r="K39" i="1"/>
  <c r="J39" i="1" s="1"/>
  <c r="J36" i="6"/>
  <c r="K39" i="6"/>
  <c r="J39" i="6" s="1"/>
</calcChain>
</file>

<file path=xl/sharedStrings.xml><?xml version="1.0" encoding="utf-8"?>
<sst xmlns="http://schemas.openxmlformats.org/spreadsheetml/2006/main" count="249" uniqueCount="119">
  <si>
    <t>Invoice</t>
  </si>
  <si>
    <t>[Name]</t>
  </si>
  <si>
    <t>[Company Name]</t>
  </si>
  <si>
    <t>[Street Address]</t>
  </si>
  <si>
    <t>[City, ST  ZIP Code]</t>
  </si>
  <si>
    <t>[Phone]</t>
  </si>
  <si>
    <t>Description</t>
  </si>
  <si>
    <t>Unit Price</t>
  </si>
  <si>
    <t>Line Total</t>
  </si>
  <si>
    <t>Subtotal</t>
  </si>
  <si>
    <t>Total</t>
  </si>
  <si>
    <t>Date:</t>
  </si>
  <si>
    <t>Invoice #:</t>
  </si>
  <si>
    <t>[100]</t>
  </si>
  <si>
    <t>Customer ID:</t>
  </si>
  <si>
    <t>[ABC12345]</t>
  </si>
  <si>
    <t>Thank you for your business!</t>
  </si>
  <si>
    <t>IMPORTANT—READ CAREFULLY: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</si>
  <si>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</si>
  <si>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</si>
  <si>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</si>
  <si>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</si>
  <si>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t>Hours</t>
  </si>
  <si>
    <t>Training Fee</t>
  </si>
  <si>
    <t>Health &amp; Safety Training Fee</t>
  </si>
  <si>
    <t>Work Order #:</t>
  </si>
  <si>
    <t>[WO123456]</t>
  </si>
  <si>
    <t>Special Notes and Instructions</t>
  </si>
  <si>
    <t>Blue</t>
  </si>
  <si>
    <t>Bill To:</t>
  </si>
  <si>
    <t>Settings</t>
  </si>
  <si>
    <t>Company Details</t>
  </si>
  <si>
    <t>Company Name</t>
  </si>
  <si>
    <t>My Company name</t>
  </si>
  <si>
    <t>Enable</t>
  </si>
  <si>
    <t>Company Slogan (Optional)</t>
  </si>
  <si>
    <t>My company slogan</t>
  </si>
  <si>
    <t>Company Address</t>
  </si>
  <si>
    <t>Building/House Number</t>
  </si>
  <si>
    <t>Street</t>
  </si>
  <si>
    <t>Town/City</t>
  </si>
  <si>
    <t>County/Province</t>
  </si>
  <si>
    <t>County</t>
  </si>
  <si>
    <t>(Optional)</t>
  </si>
  <si>
    <t>State/Province</t>
  </si>
  <si>
    <t>ST</t>
  </si>
  <si>
    <t>ZIP/Postal Code</t>
  </si>
  <si>
    <t>00000</t>
  </si>
  <si>
    <t>Tel.</t>
  </si>
  <si>
    <t>0-000-000-0000</t>
  </si>
  <si>
    <t>Fax</t>
  </si>
  <si>
    <t>E-mail</t>
  </si>
  <si>
    <t>info@yourcompanysite.com</t>
  </si>
  <si>
    <t>Website</t>
  </si>
  <si>
    <t>www.yourcompanysite.com</t>
  </si>
  <si>
    <t>Person/Department to contact</t>
  </si>
  <si>
    <t>John Doe</t>
  </si>
  <si>
    <t>Contact Tel. Number</t>
  </si>
  <si>
    <t>Country Specific Settings</t>
  </si>
  <si>
    <t>Select Relevant</t>
  </si>
  <si>
    <t>Sales Tax</t>
  </si>
  <si>
    <t>Currency Symbol</t>
  </si>
  <si>
    <t>$</t>
  </si>
  <si>
    <t>Color Scheme</t>
  </si>
  <si>
    <t>Design Picker</t>
  </si>
  <si>
    <t>Discount</t>
  </si>
  <si>
    <t>Payment Due by:</t>
  </si>
  <si>
    <t>Make all checks payable to:</t>
  </si>
  <si>
    <t>←</t>
  </si>
  <si>
    <t>Check this formula after adding or deleting rows</t>
  </si>
  <si>
    <t>Enter the tax rate, if applicable</t>
  </si>
  <si>
    <t>Enter the amount of Discount, if applicable</t>
  </si>
  <si>
    <t>WAYS OF SENDING AN INVOICE TO A CLIENT</t>
  </si>
  <si>
    <t>Do not send an Excel Invoice file to your clients, use PDF converter/printer to create a PDF file, that can be sent to clients via email, alternative method is to print it and send by mail service.</t>
  </si>
  <si>
    <t>Terms of Use - EULA</t>
  </si>
  <si>
    <t>© 2013 Spreadsheet123 LTD. All rights reserved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</si>
  <si>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</si>
  <si>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</si>
  <si>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</si>
  <si>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</si>
  <si>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</si>
  <si>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r>
      <t xml:space="preserve">This EULA grants you the right to download this TEMPLATE free of charge for </t>
    </r>
    <r>
      <rPr>
        <b/>
        <sz val="10"/>
        <color indexed="16"/>
        <rFont val="Arial"/>
        <family val="2"/>
      </rPr>
      <t>personal use or use within your company</t>
    </r>
  </si>
  <si>
    <t>or organization.</t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</si>
  <si>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</si>
  <si>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</si>
  <si>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</si>
  <si>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</si>
  <si>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16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</si>
  <si>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16"/>
        <rFont val="Calibri"/>
        <family val="2"/>
      </rPr>
      <t>TEMPLATE</t>
    </r>
    <r>
      <rPr>
        <sz val="11"/>
        <color indexed="16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</si>
  <si>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</si>
  <si>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</si>
  <si>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</si>
  <si>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</si>
  <si>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</si>
  <si>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</si>
  <si>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</si>
  <si>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</si>
  <si>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color indexed="8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</si>
  <si>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</si>
  <si>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</si>
  <si>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</si>
  <si>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</si>
  <si>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</si>
  <si>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</si>
  <si>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</si>
  <si>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</si>
  <si>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</si>
  <si>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</si>
  <si>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</si>
  <si>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</si>
  <si>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</si>
  <si>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</si>
  <si>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</si>
  <si>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</si>
  <si>
    <t>Taxable</t>
  </si>
  <si>
    <t>x</t>
  </si>
  <si>
    <t>If item is a subject to sales tax, enter "x" into the Tax column.</t>
  </si>
  <si>
    <t>Deposit</t>
  </si>
  <si>
    <t>Enter the amount of advance deposit when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</si>
</sst>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5" formatCode="_(* #,##0.00_);_(* \(#,##0.00\);_(* &quot;-&quot;??_);_(@_)"/>
    <numFmt numFmtId="166" formatCode="[$-409]mmmm\ d\,\ yyyy;@"/>
    <numFmt numFmtId="168" formatCode="%* #,##0.00_);"/>
  </numFmts>
  <fonts count="42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24"/>
      <color indexed="18"/>
      <name val="Arial"/>
      <family val="2"/>
    </font>
    <font>
      <sz val="8"/>
      <color indexed="18"/>
      <name val="Arial"/>
      <family val="2"/>
    </font>
    <font>
      <b/>
      <sz val="9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color indexed="16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2"/>
      <color indexed="55"/>
      <name val="Arial"/>
      <family val="2"/>
    </font>
    <font>
      <sz val="10"/>
      <color indexed="55"/>
      <name val="Arial"/>
      <family val="2"/>
    </font>
    <font>
      <b/>
      <sz val="12"/>
      <name val="Arial"/>
      <family val="2"/>
    </font>
    <font>
      <sz val="11"/>
      <color indexed="16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2"/>
      <name val="Arial"/>
      <family val="2"/>
    </font>
    <font>
      <sz val="7.5"/>
      <name val="Arial"/>
      <family val="2"/>
    </font>
    <font>
      <sz val="28"/>
      <color indexed="18"/>
      <name val="Arial"/>
    </font>
    <font>
      <b/>
      <sz val="14"/>
      <color indexed="9"/>
      <name val="Arial"/>
      <family val="2"/>
    </font>
    <font>
      <sz val="10"/>
      <color indexed="23"/>
      <name val="Arial"/>
    </font>
    <font>
      <sz val="24"/>
      <name val="Arial"/>
      <family val="2"/>
    </font>
    <font>
      <sz val="8"/>
      <name val="Arial"/>
    </font>
    <font>
      <sz val="9"/>
      <name val="Arial"/>
    </font>
    <font>
      <sz val="10"/>
      <name val="Arial"/>
    </font>
    <font>
      <sz val="10"/>
      <name val="Arial"/>
    </font>
    <font>
      <b/>
      <sz val="9"/>
      <name val="Arial"/>
    </font>
    <font>
      <b/>
      <sz val="10"/>
      <color indexed="18"/>
      <name val="Arial"/>
      <family val="2"/>
    </font>
    <font>
      <b/>
      <sz val="9"/>
      <color indexed="18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color indexed="8"/>
      <name val="Arial"/>
      <family val="2"/>
    </font>
    <font>
      <b/>
      <sz val="11"/>
      <color indexed="16"/>
      <name val="Calibri"/>
      <family val="2"/>
    </font>
    <font>
      <sz val="7"/>
      <color indexed="8"/>
      <name val="Verdana"/>
      <family val="2"/>
    </font>
    <font>
      <sz val="7"/>
      <color indexed="8"/>
      <name val="Calibri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indexed="55"/>
      </top>
      <bottom/>
      <diagonal/>
    </border>
    <border>
      <left/>
      <right/>
      <top/>
      <bottom style="hair">
        <color indexed="18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204">
    <xf numFmtId="0" fontId="0" fillId="0" borderId="0" xfId="0"/>
    <xf numFmtId="0" fontId="23" fillId="0" borderId="0" xfId="0" applyFont="1"/>
    <xf numFmtId="0" fontId="24" fillId="2" borderId="0" xfId="0" applyFont="1" applyFill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0" fillId="0" borderId="0" xfId="0" applyNumberForma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21" fillId="0" borderId="0" xfId="0" applyFont="1" applyFill="1" applyBorder="1" applyAlignment="1"/>
    <xf numFmtId="0" fontId="8" fillId="0" borderId="0" xfId="0" applyFont="1" applyFill="1" applyBorder="1"/>
    <xf numFmtId="0" fontId="22" fillId="0" borderId="0" xfId="0" applyFont="1" applyFill="1" applyBorder="1" applyAlignment="1">
      <alignment vertical="top"/>
    </xf>
    <xf numFmtId="0" fontId="13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1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horizontal="left" vertical="center" indent="1"/>
    </xf>
    <xf numFmtId="0" fontId="19" fillId="0" borderId="0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left" vertical="center" indent="1"/>
    </xf>
    <xf numFmtId="0" fontId="21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6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43" fontId="7" fillId="0" borderId="0" xfId="0" applyNumberFormat="1" applyFont="1" applyFill="1" applyBorder="1" applyAlignment="1" applyProtection="1">
      <alignment vertical="center"/>
      <protection hidden="1"/>
    </xf>
    <xf numFmtId="0" fontId="8" fillId="0" borderId="3" xfId="0" applyFont="1" applyFill="1" applyBorder="1" applyAlignment="1">
      <alignment horizontal="left" vertical="center"/>
    </xf>
    <xf numFmtId="2" fontId="8" fillId="0" borderId="4" xfId="0" applyNumberFormat="1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/>
    </xf>
    <xf numFmtId="43" fontId="8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 indent="2"/>
    </xf>
    <xf numFmtId="0" fontId="13" fillId="0" borderId="6" xfId="0" applyFont="1" applyFill="1" applyBorder="1" applyAlignment="1">
      <alignment horizontal="left" vertical="center" indent="2"/>
    </xf>
    <xf numFmtId="0" fontId="5" fillId="3" borderId="7" xfId="0" applyFont="1" applyFill="1" applyBorder="1" applyAlignment="1">
      <alignment horizontal="center" vertical="center"/>
    </xf>
    <xf numFmtId="2" fontId="8" fillId="0" borderId="8" xfId="0" applyNumberFormat="1" applyFont="1" applyFill="1" applyBorder="1" applyAlignment="1">
      <alignment horizontal="right" vertical="center"/>
    </xf>
    <xf numFmtId="43" fontId="8" fillId="0" borderId="8" xfId="0" applyNumberFormat="1" applyFont="1" applyFill="1" applyBorder="1" applyAlignment="1">
      <alignment horizontal="center" vertical="center"/>
    </xf>
    <xf numFmtId="2" fontId="8" fillId="0" borderId="9" xfId="0" applyNumberFormat="1" applyFont="1" applyFill="1" applyBorder="1" applyAlignment="1">
      <alignment horizontal="right" vertical="center"/>
    </xf>
    <xf numFmtId="43" fontId="8" fillId="0" borderId="9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5" fillId="0" borderId="0" xfId="0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vertical="center"/>
    </xf>
    <xf numFmtId="0" fontId="12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wrapText="1"/>
    </xf>
    <xf numFmtId="0" fontId="28" fillId="0" borderId="0" xfId="0" applyFont="1" applyFill="1" applyBorder="1" applyAlignment="1">
      <alignment horizontal="left" vertical="center"/>
    </xf>
    <xf numFmtId="0" fontId="29" fillId="0" borderId="0" xfId="0" applyFont="1" applyFill="1" applyBorder="1"/>
    <xf numFmtId="0" fontId="30" fillId="0" borderId="0" xfId="0" applyFont="1" applyFill="1" applyBorder="1"/>
    <xf numFmtId="43" fontId="28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Font="1" applyFill="1" applyBorder="1" applyAlignment="1">
      <alignment horizontal="center" vertical="center"/>
    </xf>
    <xf numFmtId="2" fontId="12" fillId="0" borderId="8" xfId="0" applyNumberFormat="1" applyFont="1" applyFill="1" applyBorder="1" applyAlignment="1">
      <alignment vertical="center"/>
    </xf>
    <xf numFmtId="43" fontId="12" fillId="0" borderId="8" xfId="0" applyNumberFormat="1" applyFont="1" applyFill="1" applyBorder="1" applyAlignment="1">
      <alignment vertical="center"/>
    </xf>
    <xf numFmtId="2" fontId="12" fillId="0" borderId="9" xfId="0" applyNumberFormat="1" applyFont="1" applyFill="1" applyBorder="1" applyAlignment="1">
      <alignment vertical="center"/>
    </xf>
    <xf numFmtId="43" fontId="12" fillId="0" borderId="9" xfId="0" applyNumberFormat="1" applyFont="1" applyFill="1" applyBorder="1" applyAlignment="1">
      <alignment vertical="center"/>
    </xf>
    <xf numFmtId="0" fontId="28" fillId="0" borderId="3" xfId="0" applyFont="1" applyFill="1" applyBorder="1" applyAlignment="1">
      <alignment horizontal="left" vertical="center"/>
    </xf>
    <xf numFmtId="2" fontId="28" fillId="0" borderId="4" xfId="0" applyNumberFormat="1" applyFont="1" applyFill="1" applyBorder="1" applyAlignment="1">
      <alignment horizontal="center" vertical="center"/>
    </xf>
    <xf numFmtId="165" fontId="28" fillId="0" borderId="5" xfId="0" applyNumberFormat="1" applyFont="1" applyFill="1" applyBorder="1" applyAlignment="1">
      <alignment horizontal="right" vertical="center"/>
    </xf>
    <xf numFmtId="43" fontId="31" fillId="0" borderId="0" xfId="0" applyNumberFormat="1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 indent="3"/>
    </xf>
    <xf numFmtId="0" fontId="13" fillId="0" borderId="6" xfId="0" applyFont="1" applyFill="1" applyBorder="1" applyAlignment="1">
      <alignment horizontal="left" vertical="center" indent="3"/>
    </xf>
    <xf numFmtId="2" fontId="8" fillId="0" borderId="10" xfId="0" applyNumberFormat="1" applyFont="1" applyFill="1" applyBorder="1" applyAlignment="1">
      <alignment horizontal="right" vertical="center"/>
    </xf>
    <xf numFmtId="43" fontId="8" fillId="0" borderId="10" xfId="0" applyNumberFormat="1" applyFont="1" applyFill="1" applyBorder="1" applyAlignment="1">
      <alignment horizontal="center" vertical="center"/>
    </xf>
    <xf numFmtId="2" fontId="8" fillId="0" borderId="11" xfId="0" applyNumberFormat="1" applyFont="1" applyFill="1" applyBorder="1" applyAlignment="1">
      <alignment horizontal="right" vertical="center"/>
    </xf>
    <xf numFmtId="43" fontId="8" fillId="0" borderId="11" xfId="0" applyNumberFormat="1" applyFont="1" applyFill="1" applyBorder="1" applyAlignment="1">
      <alignment horizontal="center" vertical="center"/>
    </xf>
    <xf numFmtId="0" fontId="33" fillId="0" borderId="12" xfId="0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2" fontId="2" fillId="0" borderId="10" xfId="0" applyNumberFormat="1" applyFont="1" applyFill="1" applyBorder="1" applyAlignment="1">
      <alignment vertical="center"/>
    </xf>
    <xf numFmtId="43" fontId="2" fillId="0" borderId="10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43" fontId="2" fillId="0" borderId="11" xfId="0" applyNumberFormat="1" applyFont="1" applyFill="1" applyBorder="1" applyAlignment="1">
      <alignment vertical="center"/>
    </xf>
    <xf numFmtId="0" fontId="6" fillId="2" borderId="6" xfId="0" applyFont="1" applyFill="1" applyBorder="1" applyAlignment="1">
      <alignment horizontal="left" vertical="center" indent="1"/>
    </xf>
    <xf numFmtId="0" fontId="35" fillId="0" borderId="0" xfId="0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protection hidden="1"/>
    </xf>
    <xf numFmtId="0" fontId="0" fillId="0" borderId="0" xfId="0" applyFill="1" applyBorder="1" applyProtection="1">
      <protection hidden="1"/>
    </xf>
    <xf numFmtId="2" fontId="0" fillId="0" borderId="0" xfId="0" applyNumberFormat="1" applyFill="1" applyBorder="1" applyProtection="1">
      <protection hidden="1"/>
    </xf>
    <xf numFmtId="0" fontId="0" fillId="0" borderId="0" xfId="0" applyFill="1" applyBorder="1" applyAlignment="1" applyProtection="1">
      <protection hidden="1"/>
    </xf>
    <xf numFmtId="0" fontId="0" fillId="0" borderId="0" xfId="0" applyFill="1" applyBorder="1" applyAlignment="1" applyProtection="1">
      <alignment horizontal="right"/>
      <protection hidden="1"/>
    </xf>
    <xf numFmtId="0" fontId="9" fillId="0" borderId="0" xfId="1" applyFill="1" applyBorder="1" applyAlignment="1" applyProtection="1">
      <protection hidden="1"/>
    </xf>
    <xf numFmtId="0" fontId="37" fillId="0" borderId="0" xfId="0" applyFont="1" applyFill="1" applyBorder="1" applyAlignment="1" applyProtection="1">
      <alignment horizontal="right" readingOrder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1" fillId="0" borderId="0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39" fillId="0" borderId="0" xfId="0" applyFont="1" applyFill="1" applyBorder="1" applyProtection="1">
      <protection hidden="1"/>
    </xf>
    <xf numFmtId="0" fontId="40" fillId="0" borderId="0" xfId="0" applyFont="1" applyFill="1" applyBorder="1" applyAlignment="1" applyProtection="1">
      <alignment horizontal="left"/>
      <protection hidden="1"/>
    </xf>
    <xf numFmtId="0" fontId="40" fillId="0" borderId="0" xfId="0" applyFont="1" applyFill="1" applyBorder="1" applyProtection="1">
      <protection hidden="1"/>
    </xf>
    <xf numFmtId="0" fontId="31" fillId="0" borderId="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43" fontId="12" fillId="0" borderId="8" xfId="0" applyNumberFormat="1" applyFont="1" applyFill="1" applyBorder="1" applyAlignment="1">
      <alignment horizontal="center" vertical="center"/>
    </xf>
    <xf numFmtId="43" fontId="12" fillId="0" borderId="9" xfId="0" applyNumberFormat="1" applyFont="1" applyFill="1" applyBorder="1" applyAlignment="1">
      <alignment horizontal="center" vertical="center"/>
    </xf>
    <xf numFmtId="43" fontId="2" fillId="0" borderId="10" xfId="0" applyNumberFormat="1" applyFont="1" applyFill="1" applyBorder="1" applyAlignment="1">
      <alignment horizontal="center" vertical="center"/>
    </xf>
    <xf numFmtId="43" fontId="2" fillId="0" borderId="11" xfId="0" applyNumberFormat="1" applyFont="1" applyFill="1" applyBorder="1" applyAlignment="1">
      <alignment horizontal="center" vertical="center"/>
    </xf>
    <xf numFmtId="43" fontId="13" fillId="0" borderId="5" xfId="0" applyNumberFormat="1" applyFont="1" applyFill="1" applyBorder="1" applyAlignment="1">
      <alignment vertical="center"/>
    </xf>
    <xf numFmtId="43" fontId="13" fillId="0" borderId="4" xfId="0" applyNumberFormat="1" applyFont="1" applyFill="1" applyBorder="1" applyAlignment="1">
      <alignment horizontal="center" vertical="center"/>
    </xf>
    <xf numFmtId="0" fontId="41" fillId="0" borderId="6" xfId="0" applyFont="1" applyFill="1" applyBorder="1" applyAlignment="1">
      <alignment horizontal="left" vertical="center" indent="3"/>
    </xf>
    <xf numFmtId="0" fontId="13" fillId="0" borderId="6" xfId="0" applyFont="1" applyFill="1" applyBorder="1" applyAlignment="1">
      <alignment vertical="center"/>
    </xf>
    <xf numFmtId="0" fontId="0" fillId="0" borderId="4" xfId="0" applyBorder="1" applyAlignment="1">
      <alignment horizontal="left" vertical="center" indent="1"/>
    </xf>
    <xf numFmtId="0" fontId="0" fillId="0" borderId="5" xfId="0" applyBorder="1" applyAlignment="1">
      <alignment horizontal="left" vertical="center" indent="1"/>
    </xf>
    <xf numFmtId="0" fontId="24" fillId="2" borderId="0" xfId="0" applyFont="1" applyFill="1" applyAlignment="1">
      <alignment horizontal="left" vertical="center"/>
    </xf>
    <xf numFmtId="0" fontId="25" fillId="0" borderId="1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left" vertical="center" indent="1"/>
    </xf>
    <xf numFmtId="49" fontId="0" fillId="0" borderId="5" xfId="0" applyNumberFormat="1" applyBorder="1" applyAlignment="1">
      <alignment horizontal="left" vertical="center" indent="1"/>
    </xf>
    <xf numFmtId="49" fontId="9" fillId="0" borderId="4" xfId="1" applyNumberFormat="1" applyBorder="1" applyAlignment="1" applyProtection="1">
      <alignment horizontal="left" vertical="center" indent="1"/>
    </xf>
    <xf numFmtId="0" fontId="8" fillId="0" borderId="0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 indent="1"/>
    </xf>
    <xf numFmtId="0" fontId="12" fillId="0" borderId="19" xfId="0" applyFont="1" applyFill="1" applyBorder="1" applyAlignment="1">
      <alignment horizontal="left" vertical="center" indent="1"/>
    </xf>
    <xf numFmtId="0" fontId="12" fillId="0" borderId="27" xfId="0" applyFont="1" applyFill="1" applyBorder="1" applyAlignment="1">
      <alignment horizontal="left" vertical="center" indent="1"/>
    </xf>
    <xf numFmtId="0" fontId="12" fillId="0" borderId="28" xfId="0" applyFont="1" applyFill="1" applyBorder="1" applyAlignment="1">
      <alignment horizontal="left" vertical="center" indent="1"/>
    </xf>
    <xf numFmtId="0" fontId="12" fillId="0" borderId="29" xfId="0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 vertical="center"/>
    </xf>
    <xf numFmtId="0" fontId="0" fillId="0" borderId="26" xfId="0" applyFill="1" applyBorder="1" applyAlignment="1" applyProtection="1">
      <alignment horizontal="center"/>
      <protection hidden="1"/>
    </xf>
    <xf numFmtId="2" fontId="8" fillId="0" borderId="8" xfId="0" applyNumberFormat="1" applyFont="1" applyFill="1" applyBorder="1" applyAlignment="1">
      <alignment horizontal="left" vertical="center" indent="1"/>
    </xf>
    <xf numFmtId="0" fontId="0" fillId="0" borderId="0" xfId="0" applyFill="1" applyBorder="1" applyAlignment="1">
      <alignment horizontal="center"/>
    </xf>
    <xf numFmtId="2" fontId="8" fillId="0" borderId="9" xfId="0" applyNumberFormat="1" applyFont="1" applyFill="1" applyBorder="1" applyAlignment="1">
      <alignment horizontal="left" vertical="center" indent="1"/>
    </xf>
    <xf numFmtId="0" fontId="6" fillId="3" borderId="0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43" fontId="8" fillId="0" borderId="8" xfId="0" applyNumberFormat="1" applyFont="1" applyFill="1" applyBorder="1" applyAlignment="1" applyProtection="1">
      <alignment horizontal="center" vertical="center"/>
      <protection hidden="1"/>
    </xf>
    <xf numFmtId="166" fontId="13" fillId="0" borderId="4" xfId="0" applyNumberFormat="1" applyFont="1" applyFill="1" applyBorder="1" applyAlignment="1">
      <alignment horizontal="left" vertical="center"/>
    </xf>
    <xf numFmtId="166" fontId="13" fillId="0" borderId="5" xfId="0" applyNumberFormat="1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168" fontId="8" fillId="0" borderId="4" xfId="0" applyNumberFormat="1" applyFont="1" applyFill="1" applyBorder="1" applyAlignment="1">
      <alignment horizontal="right" vertical="center"/>
    </xf>
    <xf numFmtId="168" fontId="8" fillId="0" borderId="5" xfId="0" applyNumberFormat="1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left" vertical="center" wrapText="1" indent="1"/>
    </xf>
    <xf numFmtId="0" fontId="7" fillId="4" borderId="22" xfId="0" applyFont="1" applyFill="1" applyBorder="1" applyAlignment="1">
      <alignment horizontal="left" vertical="center" wrapText="1" indent="1"/>
    </xf>
    <xf numFmtId="0" fontId="7" fillId="4" borderId="23" xfId="0" applyFont="1" applyFill="1" applyBorder="1" applyAlignment="1">
      <alignment horizontal="left" vertical="center" wrapText="1" indent="1"/>
    </xf>
    <xf numFmtId="0" fontId="7" fillId="4" borderId="24" xfId="0" applyFont="1" applyFill="1" applyBorder="1" applyAlignment="1">
      <alignment horizontal="left" vertical="center" wrapText="1" indent="1"/>
    </xf>
    <xf numFmtId="0" fontId="7" fillId="4" borderId="0" xfId="0" applyFont="1" applyFill="1" applyBorder="1" applyAlignment="1">
      <alignment horizontal="left" vertical="center" wrapText="1" indent="1"/>
    </xf>
    <xf numFmtId="0" fontId="7" fillId="4" borderId="15" xfId="0" applyFont="1" applyFill="1" applyBorder="1" applyAlignment="1">
      <alignment horizontal="left" vertical="center" wrapText="1" indent="1"/>
    </xf>
    <xf numFmtId="0" fontId="7" fillId="4" borderId="16" xfId="0" applyFont="1" applyFill="1" applyBorder="1" applyAlignment="1">
      <alignment horizontal="left" vertical="center" wrapText="1" indent="1"/>
    </xf>
    <xf numFmtId="0" fontId="7" fillId="4" borderId="17" xfId="0" applyFont="1" applyFill="1" applyBorder="1" applyAlignment="1">
      <alignment horizontal="left" vertical="center" wrapText="1" indent="1"/>
    </xf>
    <xf numFmtId="0" fontId="7" fillId="4" borderId="14" xfId="0" applyFont="1" applyFill="1" applyBorder="1" applyAlignment="1">
      <alignment horizontal="left" vertical="center" wrapText="1" indent="1"/>
    </xf>
    <xf numFmtId="43" fontId="8" fillId="0" borderId="9" xfId="0" applyNumberFormat="1" applyFont="1" applyFill="1" applyBorder="1" applyAlignment="1" applyProtection="1">
      <alignment horizontal="center" vertical="center"/>
      <protection hidden="1"/>
    </xf>
    <xf numFmtId="0" fontId="5" fillId="3" borderId="13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left" vertical="center" indent="1"/>
    </xf>
    <xf numFmtId="0" fontId="6" fillId="3" borderId="13" xfId="0" applyFont="1" applyFill="1" applyBorder="1" applyAlignment="1">
      <alignment horizontal="left" vertical="center" indent="1"/>
    </xf>
    <xf numFmtId="0" fontId="6" fillId="3" borderId="25" xfId="0" applyFont="1" applyFill="1" applyBorder="1" applyAlignment="1">
      <alignment horizontal="left" vertical="center" indent="1"/>
    </xf>
    <xf numFmtId="0" fontId="6" fillId="3" borderId="20" xfId="0" applyFont="1" applyFill="1" applyBorder="1" applyAlignment="1">
      <alignment horizontal="left" vertical="center" indent="1"/>
    </xf>
    <xf numFmtId="0" fontId="32" fillId="0" borderId="36" xfId="0" applyFont="1" applyFill="1" applyBorder="1" applyAlignment="1">
      <alignment horizontal="left" vertical="center" indent="1"/>
    </xf>
    <xf numFmtId="0" fontId="33" fillId="0" borderId="12" xfId="0" applyFont="1" applyFill="1" applyBorder="1" applyAlignment="1">
      <alignment horizontal="left" vertical="center" indent="1"/>
    </xf>
    <xf numFmtId="0" fontId="33" fillId="0" borderId="12" xfId="0" applyFont="1" applyFill="1" applyBorder="1" applyAlignment="1">
      <alignment horizontal="center" vertical="center"/>
    </xf>
    <xf numFmtId="2" fontId="8" fillId="0" borderId="10" xfId="0" applyNumberFormat="1" applyFont="1" applyFill="1" applyBorder="1" applyAlignment="1">
      <alignment horizontal="left" vertical="center" indent="1"/>
    </xf>
    <xf numFmtId="43" fontId="8" fillId="0" borderId="10" xfId="0" applyNumberFormat="1" applyFont="1" applyFill="1" applyBorder="1" applyAlignment="1" applyProtection="1">
      <alignment horizontal="center" vertical="center"/>
      <protection hidden="1"/>
    </xf>
    <xf numFmtId="0" fontId="12" fillId="0" borderId="33" xfId="0" applyFont="1" applyFill="1" applyBorder="1" applyAlignment="1">
      <alignment horizontal="left" vertical="center" indent="1"/>
    </xf>
    <xf numFmtId="0" fontId="12" fillId="0" borderId="34" xfId="0" applyFont="1" applyFill="1" applyBorder="1" applyAlignment="1">
      <alignment horizontal="left" vertical="center" indent="1"/>
    </xf>
    <xf numFmtId="2" fontId="8" fillId="0" borderId="11" xfId="0" applyNumberFormat="1" applyFont="1" applyFill="1" applyBorder="1" applyAlignment="1">
      <alignment horizontal="left" vertical="center" indent="1"/>
    </xf>
    <xf numFmtId="43" fontId="8" fillId="0" borderId="11" xfId="0" applyNumberFormat="1" applyFont="1" applyFill="1" applyBorder="1" applyAlignment="1" applyProtection="1">
      <alignment horizontal="center" vertical="center"/>
      <protection hidden="1"/>
    </xf>
    <xf numFmtId="0" fontId="12" fillId="0" borderId="35" xfId="0" applyFont="1" applyFill="1" applyBorder="1" applyAlignment="1">
      <alignment horizontal="left" vertical="center" indent="1"/>
    </xf>
    <xf numFmtId="0" fontId="12" fillId="0" borderId="36" xfId="0" applyFont="1" applyFill="1" applyBorder="1" applyAlignment="1">
      <alignment horizontal="left" vertical="center" indent="1"/>
    </xf>
    <xf numFmtId="0" fontId="12" fillId="0" borderId="37" xfId="0" applyFont="1" applyFill="1" applyBorder="1" applyAlignment="1">
      <alignment horizontal="left" vertical="center" indent="1"/>
    </xf>
    <xf numFmtId="0" fontId="32" fillId="0" borderId="30" xfId="0" applyFont="1" applyFill="1" applyBorder="1" applyAlignment="1">
      <alignment horizontal="left" vertical="center" indent="1"/>
    </xf>
    <xf numFmtId="0" fontId="32" fillId="0" borderId="31" xfId="0" applyFont="1" applyFill="1" applyBorder="1" applyAlignment="1">
      <alignment horizontal="left" vertical="center" indent="1"/>
    </xf>
    <xf numFmtId="0" fontId="32" fillId="0" borderId="32" xfId="0" applyFont="1" applyFill="1" applyBorder="1" applyAlignment="1">
      <alignment horizontal="left" vertical="center" indent="1"/>
    </xf>
    <xf numFmtId="43" fontId="12" fillId="0" borderId="8" xfId="0" applyNumberFormat="1" applyFont="1" applyFill="1" applyBorder="1" applyAlignment="1" applyProtection="1">
      <alignment horizontal="center" vertical="center"/>
      <protection hidden="1"/>
    </xf>
    <xf numFmtId="2" fontId="12" fillId="0" borderId="8" xfId="0" applyNumberFormat="1" applyFont="1" applyFill="1" applyBorder="1" applyAlignment="1">
      <alignment horizontal="left" vertical="center" indent="1"/>
    </xf>
    <xf numFmtId="0" fontId="0" fillId="0" borderId="26" xfId="0" applyFill="1" applyBorder="1" applyAlignment="1" applyProtection="1">
      <alignment horizontal="center" vertical="center"/>
      <protection hidden="1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distributed"/>
    </xf>
    <xf numFmtId="0" fontId="8" fillId="0" borderId="0" xfId="0" applyFont="1" applyFill="1" applyBorder="1" applyAlignment="1">
      <alignment horizontal="left" vertical="center" indent="1"/>
    </xf>
    <xf numFmtId="43" fontId="12" fillId="0" borderId="9" xfId="0" applyNumberFormat="1" applyFont="1" applyFill="1" applyBorder="1" applyAlignment="1" applyProtection="1">
      <alignment horizontal="center" vertical="center"/>
      <protection hidden="1"/>
    </xf>
    <xf numFmtId="168" fontId="28" fillId="0" borderId="4" xfId="0" applyNumberFormat="1" applyFont="1" applyFill="1" applyBorder="1" applyAlignment="1">
      <alignment horizontal="right" vertical="center"/>
    </xf>
    <xf numFmtId="168" fontId="28" fillId="0" borderId="5" xfId="0" applyNumberFormat="1" applyFont="1" applyFill="1" applyBorder="1" applyAlignment="1">
      <alignment horizontal="right" vertical="center"/>
    </xf>
    <xf numFmtId="2" fontId="12" fillId="0" borderId="9" xfId="0" applyNumberFormat="1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 indent="1"/>
    </xf>
    <xf numFmtId="2" fontId="2" fillId="0" borderId="10" xfId="0" applyNumberFormat="1" applyFont="1" applyFill="1" applyBorder="1" applyAlignment="1">
      <alignment horizontal="left" vertical="center" indent="1"/>
    </xf>
    <xf numFmtId="43" fontId="2" fillId="0" borderId="10" xfId="0" applyNumberFormat="1" applyFont="1" applyFill="1" applyBorder="1" applyAlignment="1" applyProtection="1">
      <alignment horizontal="center" vertical="center"/>
      <protection hidden="1"/>
    </xf>
    <xf numFmtId="0" fontId="32" fillId="0" borderId="12" xfId="0" applyFont="1" applyFill="1" applyBorder="1" applyAlignment="1">
      <alignment horizontal="left" vertical="center" indent="1"/>
    </xf>
    <xf numFmtId="43" fontId="2" fillId="0" borderId="11" xfId="0" applyNumberFormat="1" applyFont="1" applyFill="1" applyBorder="1" applyAlignment="1" applyProtection="1">
      <alignment horizontal="center" vertical="center"/>
      <protection hidden="1"/>
    </xf>
    <xf numFmtId="0" fontId="2" fillId="0" borderId="11" xfId="0" applyFont="1" applyFill="1" applyBorder="1" applyAlignment="1">
      <alignment horizontal="left" vertical="center" indent="1"/>
    </xf>
    <xf numFmtId="2" fontId="2" fillId="0" borderId="11" xfId="0" applyNumberFormat="1" applyFont="1" applyFill="1" applyBorder="1" applyAlignment="1">
      <alignment horizontal="left" vertical="center" indent="1"/>
    </xf>
    <xf numFmtId="0" fontId="0" fillId="0" borderId="0" xfId="0" applyFill="1" applyBorder="1" applyAlignment="1" applyProtection="1">
      <alignment horizontal="left" wrapText="1"/>
      <protection hidden="1"/>
    </xf>
    <xf numFmtId="0" fontId="0" fillId="0" borderId="0" xfId="0" applyFill="1" applyBorder="1" applyAlignment="1" applyProtection="1">
      <alignment horizontal="left"/>
      <protection hidden="1"/>
    </xf>
    <xf numFmtId="0" fontId="10" fillId="5" borderId="38" xfId="0" applyFont="1" applyFill="1" applyBorder="1" applyAlignment="1" applyProtection="1">
      <alignment horizontal="left"/>
      <protection hidden="1"/>
    </xf>
    <xf numFmtId="0" fontId="18" fillId="0" borderId="0" xfId="0" applyFont="1" applyFill="1" applyBorder="1" applyAlignment="1" applyProtection="1">
      <alignment horizontal="left"/>
      <protection hidden="1"/>
    </xf>
    <xf numFmtId="0" fontId="3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Fill="1" applyBorder="1" applyAlignment="1" applyProtection="1">
      <alignment horizontal="left" vertical="justify"/>
      <protection hidden="1"/>
    </xf>
  </cellXfs>
  <cellStyles count="2">
    <cellStyle name="Hyperlink" xfId="1" builtinId="8"/>
    <cellStyle name="Normal" xfId="0" builtinId="0"/>
  </cellStyles>
  <dxfs count="68">
    <dxf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bottom style="thin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ont>
        <condense val="0"/>
        <extend val="0"/>
        <color auto="1"/>
      </font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bottom style="thin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ont>
        <condense val="0"/>
        <extend val="0"/>
        <color auto="1"/>
      </font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auto="1"/>
      </font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/>
        <bottom/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/>
        <bottom/>
      </border>
    </dxf>
    <dxf>
      <border>
        <left style="thin">
          <color indexed="23"/>
        </left>
        <right style="thin">
          <color indexed="23"/>
        </right>
        <top/>
        <bottom/>
      </border>
    </dxf>
    <dxf>
      <font>
        <condense val="0"/>
        <extend val="0"/>
        <color indexed="58"/>
      </font>
      <border>
        <left style="thin">
          <color indexed="58"/>
        </left>
        <right style="thin">
          <color indexed="58"/>
        </right>
        <top/>
        <bottom style="thin">
          <color indexed="58"/>
        </bottom>
      </border>
    </dxf>
    <dxf>
      <font>
        <condense val="0"/>
        <extend val="0"/>
        <color indexed="16"/>
      </font>
      <border>
        <left style="thin">
          <color indexed="16"/>
        </left>
        <right style="thin">
          <color indexed="16"/>
        </right>
        <top/>
        <bottom style="thin">
          <color indexed="16"/>
        </bottom>
      </border>
    </dxf>
    <dxf>
      <border>
        <left style="thin">
          <color indexed="23"/>
        </left>
        <right style="thin">
          <color indexed="23"/>
        </right>
        <top/>
        <bottom style="thin">
          <color indexed="23"/>
        </bottom>
      </border>
    </dxf>
    <dxf>
      <font>
        <condense val="0"/>
        <extend val="0"/>
        <color indexed="58"/>
      </font>
      <fill>
        <patternFill patternType="none">
          <bgColor indexed="65"/>
        </patternFill>
      </fill>
      <border>
        <left style="thin">
          <color indexed="58"/>
        </left>
        <right style="thin">
          <color indexed="58"/>
        </right>
        <top style="thin">
          <color indexed="58"/>
        </top>
        <bottom style="thin">
          <color indexed="58"/>
        </bottom>
      </border>
    </dxf>
    <dxf>
      <font>
        <condense val="0"/>
        <extend val="0"/>
        <color indexed="16"/>
      </font>
      <fill>
        <patternFill patternType="none">
          <bgColor indexed="65"/>
        </patternFill>
      </fill>
      <border>
        <left style="thin">
          <color indexed="16"/>
        </left>
        <right style="thin">
          <color indexed="16"/>
        </right>
        <top style="thin">
          <color indexed="16"/>
        </top>
        <bottom style="thin">
          <color indexed="16"/>
        </bottom>
      </border>
    </dxf>
    <dxf>
      <font>
        <condense val="0"/>
        <extend val="0"/>
        <color indexed="63"/>
      </font>
      <fill>
        <patternFill patternType="none">
          <bgColor indexed="65"/>
        </patternFill>
      </fill>
      <border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  <dxf>
      <font>
        <condense val="0"/>
        <extend val="0"/>
        <color indexed="58"/>
      </font>
    </dxf>
    <dxf>
      <font>
        <condense val="0"/>
        <extend val="0"/>
        <color indexed="16"/>
      </font>
    </dxf>
    <dxf>
      <font>
        <condense val="0"/>
        <extend val="0"/>
        <color auto="1"/>
      </font>
    </dxf>
    <dxf>
      <fill>
        <patternFill>
          <bgColor indexed="22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>
          <bgColor indexed="55"/>
        </patternFill>
      </fill>
    </dxf>
    <dxf>
      <border>
        <bottom style="hair">
          <color indexed="58"/>
        </bottom>
      </border>
    </dxf>
    <dxf>
      <border>
        <bottom style="hair">
          <color indexed="16"/>
        </bottom>
      </border>
    </dxf>
    <dxf>
      <border>
        <bottom style="hair">
          <color indexed="23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8E84"/>
      <rgbColor rgb="00D9EDC1"/>
      <rgbColor rgb="00336887"/>
      <rgbColor rgb="00FFF3B9"/>
      <rgbColor rgb="00EFB6B1"/>
      <rgbColor rgb="00ACD8F1"/>
      <rgbColor rgb="00B3122D"/>
      <rgbColor rgb="007FA516"/>
      <rgbColor rgb="00004269"/>
      <rgbColor rgb="00FFE14F"/>
      <rgbColor rgb="00C2ADC4"/>
      <rgbColor rgb="0059B1E2"/>
      <rgbColor rgb="00E6E6E6"/>
      <rgbColor rgb="00808080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99B3C3"/>
      <rgbColor rgb="00D6EBF8"/>
      <rgbColor rgb="00F0F8E6"/>
      <rgbColor rgb="00FFF9DC"/>
      <rgbColor rgb="00CCD9E1"/>
      <rgbColor rgb="00F8E8E6"/>
      <rgbColor rgb="00EBE4EB"/>
      <rgbColor rgb="00EED6AD"/>
      <rgbColor rgb="00668EA5"/>
      <rgbColor rgb="0083C4E9"/>
      <rgbColor rgb="00FFE772"/>
      <rgbColor rgb="00F4C80F"/>
      <rgbColor rgb="00CDAF71"/>
      <rgbColor rgb="00EFA143"/>
      <rgbColor rgb="0099779D"/>
      <rgbColor rgb="00B2B2B2"/>
      <rgbColor rgb="00309DDB"/>
      <rgbColor rgb="00B3DB84"/>
      <rgbColor rgb="00587F03"/>
      <rgbColor rgb="006D4129"/>
      <rgbColor rgb="00597A7B"/>
      <rgbColor rgb="00D6C9D8"/>
      <rgbColor rgb="0057445A"/>
      <rgbColor rgb="004D4D4D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ExcelTemplates/service-invoice-template.html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323850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12</xdr:col>
      <xdr:colOff>581025</xdr:colOff>
      <xdr:row>0</xdr:row>
      <xdr:rowOff>38100</xdr:rowOff>
    </xdr:from>
    <xdr:to>
      <xdr:col>18</xdr:col>
      <xdr:colOff>0</xdr:colOff>
      <xdr:row>13</xdr:row>
      <xdr:rowOff>123825</xdr:rowOff>
    </xdr:to>
    <xdr:grpSp>
      <xdr:nvGrpSpPr>
        <xdr:cNvPr id="1052" name="Group 28"/>
        <xdr:cNvGrpSpPr>
          <a:grpSpLocks/>
        </xdr:cNvGrpSpPr>
      </xdr:nvGrpSpPr>
      <xdr:grpSpPr bwMode="auto">
        <a:xfrm>
          <a:off x="7334250" y="38100"/>
          <a:ext cx="3076575" cy="2943225"/>
          <a:chOff x="768" y="4"/>
          <a:chExt cx="323" cy="309"/>
        </a:xfrm>
      </xdr:grpSpPr>
      <xdr:pic>
        <xdr:nvPicPr>
          <xdr:cNvPr id="1053" name="Picture 2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1054" name="Group 30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1055" name="Picture 3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6" name="Picture 3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7" name="Picture 3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8" name="Picture 3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59" name="Picture 3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0" name="Picture 3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1" name="Picture 3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2" name="Group 3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1063" name="Picture 3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64" name="Picture 4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65" name="Picture 4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1066" name="Group 4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1067" name="Picture 4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1068" name="Rectangle 4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69" name="Picture 4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1070" name="Picture 4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1071" name="Text Box 47"/>
          <xdr:cNvSpPr txBox="1">
            <a:spLocks noChangeArrowheads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  <xdr:twoCellAnchor>
    <xdr:from>
      <xdr:col>8</xdr:col>
      <xdr:colOff>142875</xdr:colOff>
      <xdr:row>22</xdr:row>
      <xdr:rowOff>114300</xdr:rowOff>
    </xdr:from>
    <xdr:to>
      <xdr:col>12</xdr:col>
      <xdr:colOff>476250</xdr:colOff>
      <xdr:row>22</xdr:row>
      <xdr:rowOff>114300</xdr:rowOff>
    </xdr:to>
    <xdr:sp macro="" textlink="">
      <xdr:nvSpPr>
        <xdr:cNvPr id="1072" name="Line 48"/>
        <xdr:cNvSpPr>
          <a:spLocks noChangeShapeType="1"/>
        </xdr:cNvSpPr>
      </xdr:nvSpPr>
      <xdr:spPr bwMode="auto">
        <a:xfrm flipH="1">
          <a:off x="5457825" y="4895850"/>
          <a:ext cx="1771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142875</xdr:rowOff>
    </xdr:from>
    <xdr:to>
      <xdr:col>4</xdr:col>
      <xdr:colOff>323850</xdr:colOff>
      <xdr:row>6</xdr:row>
      <xdr:rowOff>133350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12</xdr:col>
      <xdr:colOff>590550</xdr:colOff>
      <xdr:row>0</xdr:row>
      <xdr:rowOff>38100</xdr:rowOff>
    </xdr:from>
    <xdr:to>
      <xdr:col>18</xdr:col>
      <xdr:colOff>9525</xdr:colOff>
      <xdr:row>13</xdr:row>
      <xdr:rowOff>123825</xdr:rowOff>
    </xdr:to>
    <xdr:grpSp>
      <xdr:nvGrpSpPr>
        <xdr:cNvPr id="5122" name="Group 2"/>
        <xdr:cNvGrpSpPr>
          <a:grpSpLocks/>
        </xdr:cNvGrpSpPr>
      </xdr:nvGrpSpPr>
      <xdr:grpSpPr bwMode="auto">
        <a:xfrm>
          <a:off x="7343775" y="38100"/>
          <a:ext cx="3076575" cy="2943225"/>
          <a:chOff x="768" y="4"/>
          <a:chExt cx="323" cy="309"/>
        </a:xfrm>
      </xdr:grpSpPr>
      <xdr:pic>
        <xdr:nvPicPr>
          <xdr:cNvPr id="5123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5124" name="Group 4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5125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6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7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8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29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0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1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2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5133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34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5135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5136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5137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5138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5139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5140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5141" name="Text Box 21"/>
          <xdr:cNvSpPr txBox="1">
            <a:spLocks noChangeArrowheads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  <xdr:twoCellAnchor>
    <xdr:from>
      <xdr:col>8</xdr:col>
      <xdr:colOff>142875</xdr:colOff>
      <xdr:row>22</xdr:row>
      <xdr:rowOff>114300</xdr:rowOff>
    </xdr:from>
    <xdr:to>
      <xdr:col>12</xdr:col>
      <xdr:colOff>476250</xdr:colOff>
      <xdr:row>22</xdr:row>
      <xdr:rowOff>114300</xdr:rowOff>
    </xdr:to>
    <xdr:sp macro="" textlink="">
      <xdr:nvSpPr>
        <xdr:cNvPr id="5143" name="Line 23"/>
        <xdr:cNvSpPr>
          <a:spLocks noChangeShapeType="1"/>
        </xdr:cNvSpPr>
      </xdr:nvSpPr>
      <xdr:spPr bwMode="auto">
        <a:xfrm flipH="1">
          <a:off x="5457825" y="4895850"/>
          <a:ext cx="1771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3</xdr:col>
      <xdr:colOff>723900</xdr:colOff>
      <xdr:row>5</xdr:row>
      <xdr:rowOff>209550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16</xdr:col>
      <xdr:colOff>581025</xdr:colOff>
      <xdr:row>0</xdr:row>
      <xdr:rowOff>38100</xdr:rowOff>
    </xdr:from>
    <xdr:to>
      <xdr:col>22</xdr:col>
      <xdr:colOff>0</xdr:colOff>
      <xdr:row>14</xdr:row>
      <xdr:rowOff>104775</xdr:rowOff>
    </xdr:to>
    <xdr:grpSp>
      <xdr:nvGrpSpPr>
        <xdr:cNvPr id="3080" name="Group 8"/>
        <xdr:cNvGrpSpPr>
          <a:grpSpLocks/>
        </xdr:cNvGrpSpPr>
      </xdr:nvGrpSpPr>
      <xdr:grpSpPr bwMode="auto">
        <a:xfrm>
          <a:off x="10877550" y="38100"/>
          <a:ext cx="3076575" cy="2943225"/>
          <a:chOff x="768" y="4"/>
          <a:chExt cx="323" cy="309"/>
        </a:xfrm>
      </xdr:grpSpPr>
      <xdr:pic>
        <xdr:nvPicPr>
          <xdr:cNvPr id="3081" name="Picture 9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3082" name="Group 10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3083" name="Picture 1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4" name="Picture 1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5" name="Picture 1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6" name="Picture 1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7" name="Picture 1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8" name="Picture 1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89" name="Picture 1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090" name="Group 1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3091" name="Picture 1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92" name="Picture 2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3093" name="Picture 2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3094" name="Group 2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3095" name="Picture 2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3096" name="Rectangle 2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3097" name="Picture 2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3098" name="Picture 2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3099" name="Text Box 27"/>
          <xdr:cNvSpPr txBox="1">
            <a:spLocks noChangeArrowheads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  <xdr:twoCellAnchor>
    <xdr:from>
      <xdr:col>12</xdr:col>
      <xdr:colOff>142875</xdr:colOff>
      <xdr:row>24</xdr:row>
      <xdr:rowOff>85725</xdr:rowOff>
    </xdr:from>
    <xdr:to>
      <xdr:col>16</xdr:col>
      <xdr:colOff>514350</xdr:colOff>
      <xdr:row>24</xdr:row>
      <xdr:rowOff>85725</xdr:rowOff>
    </xdr:to>
    <xdr:sp macro="" textlink="">
      <xdr:nvSpPr>
        <xdr:cNvPr id="3100" name="Line 28"/>
        <xdr:cNvSpPr>
          <a:spLocks noChangeShapeType="1"/>
        </xdr:cNvSpPr>
      </xdr:nvSpPr>
      <xdr:spPr bwMode="auto">
        <a:xfrm flipH="1">
          <a:off x="9039225" y="4648200"/>
          <a:ext cx="1771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85725</xdr:rowOff>
    </xdr:from>
    <xdr:to>
      <xdr:col>3</xdr:col>
      <xdr:colOff>723900</xdr:colOff>
      <xdr:row>5</xdr:row>
      <xdr:rowOff>209550</xdr:rowOff>
    </xdr:to>
    <xdr:sp macro="" textlink="">
      <xdr:nvSpPr>
        <xdr:cNvPr id="30792" name="AutoShape 72"/>
        <xdr:cNvSpPr>
          <a:spLocks noChangeArrowheads="1"/>
        </xdr:cNvSpPr>
      </xdr:nvSpPr>
      <xdr:spPr bwMode="auto">
        <a:xfrm>
          <a:off x="66675" y="742950"/>
          <a:ext cx="2286000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E6E6E6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B2B2B2" mc:Ignorable="a14" a14:legacySpreadsheetColorIndex="55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189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600" b="0" i="0" u="none" strike="noStrike" baseline="0">
              <a:solidFill>
                <a:srgbClr val="808080"/>
              </a:solidFill>
              <a:latin typeface="Arial"/>
              <a:cs typeface="Arial"/>
            </a:rPr>
            <a:t>Insert Your Logo</a:t>
          </a:r>
        </a:p>
      </xdr:txBody>
    </xdr:sp>
    <xdr:clientData/>
  </xdr:twoCellAnchor>
  <xdr:twoCellAnchor>
    <xdr:from>
      <xdr:col>16</xdr:col>
      <xdr:colOff>581025</xdr:colOff>
      <xdr:row>0</xdr:row>
      <xdr:rowOff>38100</xdr:rowOff>
    </xdr:from>
    <xdr:to>
      <xdr:col>22</xdr:col>
      <xdr:colOff>0</xdr:colOff>
      <xdr:row>14</xdr:row>
      <xdr:rowOff>104775</xdr:rowOff>
    </xdr:to>
    <xdr:grpSp>
      <xdr:nvGrpSpPr>
        <xdr:cNvPr id="7170" name="Group 2"/>
        <xdr:cNvGrpSpPr>
          <a:grpSpLocks/>
        </xdr:cNvGrpSpPr>
      </xdr:nvGrpSpPr>
      <xdr:grpSpPr bwMode="auto">
        <a:xfrm>
          <a:off x="10877550" y="38100"/>
          <a:ext cx="3076575" cy="2943225"/>
          <a:chOff x="768" y="4"/>
          <a:chExt cx="323" cy="309"/>
        </a:xfrm>
      </xdr:grpSpPr>
      <xdr:pic>
        <xdr:nvPicPr>
          <xdr:cNvPr id="7171" name="Picture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0" y="4"/>
            <a:ext cx="212" cy="4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grpSp>
        <xdr:nvGrpSpPr>
          <xdr:cNvPr id="7172" name="Group 4"/>
          <xdr:cNvGrpSpPr>
            <a:grpSpLocks/>
          </xdr:cNvGrpSpPr>
        </xdr:nvGrpSpPr>
        <xdr:grpSpPr bwMode="auto">
          <a:xfrm>
            <a:off x="771" y="268"/>
            <a:ext cx="320" cy="45"/>
            <a:chOff x="1204" y="240"/>
            <a:chExt cx="320" cy="45"/>
          </a:xfrm>
        </xdr:grpSpPr>
        <xdr:pic>
          <xdr:nvPicPr>
            <xdr:cNvPr id="7173" name="Picture 5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4" name="Picture 6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5" name="Picture 7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6" name="Picture 8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7" name="Picture 9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8" name="Picture 10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79" name="Picture 11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180" name="Group 12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771" y="86"/>
            <a:ext cx="320" cy="45"/>
            <a:chOff x="881" y="58"/>
            <a:chExt cx="320" cy="45"/>
          </a:xfrm>
        </xdr:grpSpPr>
        <xdr:pic>
          <xdr:nvPicPr>
            <xdr:cNvPr id="7181" name="Picture 13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82" name="Picture 14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D9EDC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183" name="Picture 15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grpSp>
        <xdr:nvGrpSpPr>
          <xdr:cNvPr id="7184" name="Group 16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771" y="137"/>
            <a:ext cx="320" cy="125"/>
            <a:chOff x="881" y="109"/>
            <a:chExt cx="320" cy="125"/>
          </a:xfrm>
        </xdr:grpSpPr>
        <xdr:pic>
          <xdr:nvPicPr>
            <xdr:cNvPr id="7185" name="Picture 17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sp macro="" textlink="">
          <xdr:nvSpPr>
            <xdr:cNvPr id="7186" name="Rectangle 18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7187" name="Picture 19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pic>
          <xdr:nvPicPr>
            <xdr:cNvPr id="7188" name="Picture 20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</xdr:grpSp>
      <xdr:sp macro="" textlink="">
        <xdr:nvSpPr>
          <xdr:cNvPr id="7189" name="Text Box 21"/>
          <xdr:cNvSpPr txBox="1">
            <a:spLocks noChangeArrowheads="1"/>
          </xdr:cNvSpPr>
        </xdr:nvSpPr>
        <xdr:spPr bwMode="auto">
          <a:xfrm>
            <a:off x="768" y="59"/>
            <a:ext cx="318" cy="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© 2013 Spreadsheet123 LTD All rights reserved</a:t>
            </a:r>
            <a:endParaRPr lang="en-GB"/>
          </a:p>
        </xdr:txBody>
      </xdr:sp>
    </xdr:grpSp>
    <xdr:clientData/>
  </xdr:twoCellAnchor>
  <xdr:twoCellAnchor>
    <xdr:from>
      <xdr:col>12</xdr:col>
      <xdr:colOff>133350</xdr:colOff>
      <xdr:row>24</xdr:row>
      <xdr:rowOff>85725</xdr:rowOff>
    </xdr:from>
    <xdr:to>
      <xdr:col>16</xdr:col>
      <xdr:colOff>504825</xdr:colOff>
      <xdr:row>24</xdr:row>
      <xdr:rowOff>85725</xdr:rowOff>
    </xdr:to>
    <xdr:sp macro="" textlink="">
      <xdr:nvSpPr>
        <xdr:cNvPr id="7190" name="Line 22"/>
        <xdr:cNvSpPr>
          <a:spLocks noChangeShapeType="1"/>
        </xdr:cNvSpPr>
      </xdr:nvSpPr>
      <xdr:spPr bwMode="auto">
        <a:xfrm flipH="1">
          <a:off x="9029700" y="4648200"/>
          <a:ext cx="17716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4099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yourcompanysite.com/" TargetMode="External"/><Relationship Id="rId1" Type="http://schemas.openxmlformats.org/officeDocument/2006/relationships/hyperlink" Target="mailto:info@yourcompanysite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showGridLines="0" workbookViewId="0">
      <selection activeCell="B33" sqref="B33"/>
    </sheetView>
  </sheetViews>
  <sheetFormatPr defaultRowHeight="12.75" x14ac:dyDescent="0.2"/>
  <cols>
    <col min="1" max="1" width="29.42578125" customWidth="1"/>
    <col min="2" max="2" width="15" customWidth="1"/>
    <col min="3" max="3" width="17.85546875" customWidth="1"/>
    <col min="4" max="4" width="3" customWidth="1"/>
  </cols>
  <sheetData>
    <row r="1" spans="1:5" ht="34.5" x14ac:dyDescent="0.45">
      <c r="A1" s="1" t="s">
        <v>30</v>
      </c>
    </row>
    <row r="3" spans="1:5" s="3" customFormat="1" ht="21.95" customHeight="1" x14ac:dyDescent="0.2">
      <c r="A3" s="2" t="s">
        <v>31</v>
      </c>
      <c r="B3" s="2"/>
      <c r="C3" s="2"/>
      <c r="D3" s="2"/>
      <c r="E3" s="2"/>
    </row>
    <row r="4" spans="1:5" ht="8.1" customHeight="1" x14ac:dyDescent="0.2"/>
    <row r="5" spans="1:5" s="6" customFormat="1" ht="18" customHeight="1" x14ac:dyDescent="0.2">
      <c r="A5" s="3" t="s">
        <v>32</v>
      </c>
      <c r="B5" s="119" t="s">
        <v>33</v>
      </c>
      <c r="C5" s="120"/>
      <c r="D5" s="4"/>
      <c r="E5" s="5" t="s">
        <v>34</v>
      </c>
    </row>
    <row r="6" spans="1:5" s="6" customFormat="1" ht="18" customHeight="1" x14ac:dyDescent="0.2">
      <c r="A6" s="3" t="s">
        <v>35</v>
      </c>
      <c r="B6" s="119" t="s">
        <v>36</v>
      </c>
      <c r="C6" s="120"/>
      <c r="D6" s="4"/>
      <c r="E6" s="5" t="s">
        <v>34</v>
      </c>
    </row>
    <row r="7" spans="1:5" s="6" customFormat="1" ht="8.1" customHeight="1" x14ac:dyDescent="0.2">
      <c r="A7" s="3"/>
      <c r="B7" s="7"/>
      <c r="C7" s="7"/>
    </row>
    <row r="8" spans="1:5" s="6" customFormat="1" ht="21.95" customHeight="1" x14ac:dyDescent="0.2">
      <c r="A8" s="2" t="s">
        <v>37</v>
      </c>
      <c r="B8" s="121"/>
      <c r="C8" s="121"/>
      <c r="D8" s="8"/>
      <c r="E8" s="9"/>
    </row>
    <row r="9" spans="1:5" s="6" customFormat="1" ht="8.1" customHeight="1" x14ac:dyDescent="0.2">
      <c r="A9" s="3"/>
      <c r="B9" s="7"/>
      <c r="C9" s="7"/>
      <c r="D9" s="7"/>
    </row>
    <row r="10" spans="1:5" s="6" customFormat="1" ht="18" customHeight="1" x14ac:dyDescent="0.2">
      <c r="A10" s="3" t="s">
        <v>38</v>
      </c>
      <c r="B10" s="119">
        <v>111</v>
      </c>
      <c r="C10" s="120"/>
      <c r="D10" s="4"/>
    </row>
    <row r="11" spans="1:5" s="6" customFormat="1" ht="18" customHeight="1" x14ac:dyDescent="0.2">
      <c r="A11" s="3" t="s">
        <v>39</v>
      </c>
      <c r="B11" s="119" t="s">
        <v>39</v>
      </c>
      <c r="C11" s="120"/>
      <c r="D11" s="4"/>
    </row>
    <row r="12" spans="1:5" s="6" customFormat="1" ht="18" customHeight="1" x14ac:dyDescent="0.2">
      <c r="A12" s="3" t="s">
        <v>40</v>
      </c>
      <c r="B12" s="119" t="s">
        <v>40</v>
      </c>
      <c r="C12" s="120"/>
      <c r="D12" s="4"/>
    </row>
    <row r="13" spans="1:5" s="6" customFormat="1" ht="18" customHeight="1" x14ac:dyDescent="0.2">
      <c r="A13" s="3" t="s">
        <v>41</v>
      </c>
      <c r="B13" s="119" t="s">
        <v>42</v>
      </c>
      <c r="C13" s="120"/>
      <c r="D13" s="122" t="s">
        <v>43</v>
      </c>
      <c r="E13" s="123"/>
    </row>
    <row r="14" spans="1:5" s="6" customFormat="1" ht="18" customHeight="1" x14ac:dyDescent="0.2">
      <c r="A14" s="3" t="s">
        <v>44</v>
      </c>
      <c r="B14" s="119" t="s">
        <v>45</v>
      </c>
      <c r="C14" s="120"/>
      <c r="D14" s="122" t="s">
        <v>43</v>
      </c>
      <c r="E14" s="123"/>
    </row>
    <row r="15" spans="1:5" s="6" customFormat="1" ht="18" customHeight="1" x14ac:dyDescent="0.2">
      <c r="A15" s="3" t="s">
        <v>46</v>
      </c>
      <c r="B15" s="124" t="s">
        <v>47</v>
      </c>
      <c r="C15" s="125"/>
      <c r="D15" s="10"/>
    </row>
    <row r="16" spans="1:5" s="6" customFormat="1" ht="8.1" customHeight="1" x14ac:dyDescent="0.2">
      <c r="A16" s="3"/>
      <c r="B16" s="7"/>
      <c r="C16" s="7"/>
    </row>
    <row r="17" spans="1:5" s="6" customFormat="1" ht="18" customHeight="1" x14ac:dyDescent="0.2">
      <c r="A17" s="3" t="s">
        <v>48</v>
      </c>
      <c r="B17" s="124" t="s">
        <v>49</v>
      </c>
      <c r="C17" s="125"/>
      <c r="D17" s="10"/>
    </row>
    <row r="18" spans="1:5" s="6" customFormat="1" ht="18" customHeight="1" x14ac:dyDescent="0.2">
      <c r="A18" s="3" t="s">
        <v>50</v>
      </c>
      <c r="B18" s="124" t="s">
        <v>49</v>
      </c>
      <c r="C18" s="125"/>
      <c r="D18" s="10"/>
    </row>
    <row r="19" spans="1:5" s="6" customFormat="1" ht="18" customHeight="1" x14ac:dyDescent="0.2">
      <c r="A19" s="3" t="s">
        <v>51</v>
      </c>
      <c r="B19" s="126" t="s">
        <v>52</v>
      </c>
      <c r="C19" s="125"/>
      <c r="D19" s="10"/>
    </row>
    <row r="20" spans="1:5" s="6" customFormat="1" ht="18" customHeight="1" x14ac:dyDescent="0.2">
      <c r="A20" s="3" t="s">
        <v>53</v>
      </c>
      <c r="B20" s="126" t="s">
        <v>54</v>
      </c>
      <c r="C20" s="125"/>
      <c r="D20" s="10"/>
    </row>
    <row r="21" spans="1:5" s="6" customFormat="1" x14ac:dyDescent="0.2">
      <c r="A21" s="3"/>
      <c r="B21" s="7"/>
      <c r="C21" s="7"/>
    </row>
    <row r="22" spans="1:5" s="6" customFormat="1" ht="18" customHeight="1" x14ac:dyDescent="0.2">
      <c r="A22" s="3" t="s">
        <v>55</v>
      </c>
      <c r="B22" s="119" t="s">
        <v>56</v>
      </c>
      <c r="C22" s="120"/>
      <c r="D22" s="4"/>
    </row>
    <row r="23" spans="1:5" s="6" customFormat="1" ht="18" customHeight="1" x14ac:dyDescent="0.2">
      <c r="A23" s="3" t="s">
        <v>57</v>
      </c>
      <c r="B23" s="124" t="s">
        <v>49</v>
      </c>
      <c r="C23" s="125"/>
      <c r="D23" s="10"/>
    </row>
    <row r="24" spans="1:5" s="6" customFormat="1" ht="8.1" customHeight="1" x14ac:dyDescent="0.2">
      <c r="A24" s="3"/>
    </row>
    <row r="25" spans="1:5" s="6" customFormat="1" ht="21.95" customHeight="1" x14ac:dyDescent="0.2">
      <c r="A25" s="2" t="s">
        <v>58</v>
      </c>
      <c r="B25" s="9"/>
      <c r="C25" s="9"/>
      <c r="D25" s="9"/>
      <c r="E25" s="9"/>
    </row>
    <row r="26" spans="1:5" s="6" customFormat="1" ht="8.1" customHeight="1" x14ac:dyDescent="0.2">
      <c r="A26" s="3"/>
    </row>
    <row r="27" spans="1:5" s="6" customFormat="1" ht="18" customHeight="1" x14ac:dyDescent="0.2">
      <c r="A27" s="3" t="s">
        <v>59</v>
      </c>
      <c r="B27" s="5" t="s">
        <v>60</v>
      </c>
    </row>
    <row r="28" spans="1:5" s="6" customFormat="1" ht="8.1" customHeight="1" x14ac:dyDescent="0.2">
      <c r="A28" s="3"/>
      <c r="B28" s="11"/>
    </row>
    <row r="29" spans="1:5" s="6" customFormat="1" ht="18" customHeight="1" x14ac:dyDescent="0.2">
      <c r="A29" s="3" t="s">
        <v>61</v>
      </c>
      <c r="B29" s="5" t="s">
        <v>62</v>
      </c>
    </row>
    <row r="30" spans="1:5" s="6" customFormat="1" ht="8.1" customHeight="1" x14ac:dyDescent="0.2">
      <c r="A30" s="3"/>
    </row>
    <row r="31" spans="1:5" s="6" customFormat="1" ht="21.95" customHeight="1" x14ac:dyDescent="0.2">
      <c r="A31" s="2" t="s">
        <v>63</v>
      </c>
      <c r="B31" s="9"/>
      <c r="C31" s="9"/>
      <c r="D31" s="9"/>
      <c r="E31" s="9"/>
    </row>
    <row r="32" spans="1:5" s="6" customFormat="1" ht="8.1" customHeight="1" x14ac:dyDescent="0.2">
      <c r="A32" s="3"/>
    </row>
    <row r="33" spans="1:2" s="6" customFormat="1" ht="18" customHeight="1" x14ac:dyDescent="0.2">
      <c r="A33" s="3" t="s">
        <v>64</v>
      </c>
      <c r="B33" s="12" t="s">
        <v>28</v>
      </c>
    </row>
  </sheetData>
  <mergeCells count="17">
    <mergeCell ref="B23:C23"/>
    <mergeCell ref="B18:C18"/>
    <mergeCell ref="B19:C19"/>
    <mergeCell ref="B20:C20"/>
    <mergeCell ref="B22:C22"/>
    <mergeCell ref="B13:C13"/>
    <mergeCell ref="D13:E13"/>
    <mergeCell ref="B14:C14"/>
    <mergeCell ref="D14:E14"/>
    <mergeCell ref="B15:C15"/>
    <mergeCell ref="B17:C17"/>
    <mergeCell ref="B5:C5"/>
    <mergeCell ref="B6:C6"/>
    <mergeCell ref="B8:C8"/>
    <mergeCell ref="B10:C10"/>
    <mergeCell ref="B11:C11"/>
    <mergeCell ref="B12:C12"/>
  </mergeCells>
  <phoneticPr fontId="27" type="noConversion"/>
  <dataValidations count="4">
    <dataValidation type="list" allowBlank="1" showInputMessage="1" showErrorMessage="1" sqref="B27">
      <formula1>"Sales Tax, VAT"</formula1>
    </dataValidation>
    <dataValidation type="list" allowBlank="1" showInputMessage="1" showErrorMessage="1" sqref="B29">
      <formula1>"$, £, €, ¥"</formula1>
    </dataValidation>
    <dataValidation type="list" allowBlank="1" showInputMessage="1" showErrorMessage="1" sqref="E5:E6">
      <formula1>"Enable, Disable"</formula1>
    </dataValidation>
    <dataValidation type="list" allowBlank="1" showInputMessage="1" showErrorMessage="1" prompt="Select your design from this drop down menu" sqref="B33">
      <formula1>"No Color, Blue, Red, Green"</formula1>
    </dataValidation>
  </dataValidations>
  <hyperlinks>
    <hyperlink ref="B19" r:id="rId1"/>
    <hyperlink ref="B20" r:id="rId2"/>
  </hyperlink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tabSelected="1" topLeftCell="A16" workbookViewId="0">
      <selection activeCell="Q50" sqref="Q50"/>
    </sheetView>
  </sheetViews>
  <sheetFormatPr defaultRowHeight="12.75" x14ac:dyDescent="0.2"/>
  <cols>
    <col min="1" max="3" width="9.140625" style="16"/>
    <col min="4" max="4" width="6" style="16" customWidth="1"/>
    <col min="5" max="5" width="14.5703125" style="16" customWidth="1"/>
    <col min="6" max="6" width="11.140625" style="16" customWidth="1"/>
    <col min="7" max="7" width="6.28515625" style="16" customWidth="1"/>
    <col min="8" max="8" width="14.28515625" style="16" customWidth="1"/>
    <col min="9" max="9" width="4.140625" style="16" customWidth="1"/>
    <col min="10" max="10" width="3.5703125" style="16" customWidth="1"/>
    <col min="11" max="11" width="13.85546875" style="16" customWidth="1"/>
    <col min="12" max="12" width="9.140625" style="16" hidden="1" customWidth="1"/>
    <col min="13" max="16384" width="9.140625" style="16"/>
  </cols>
  <sheetData>
    <row r="1" spans="1:12" ht="30" x14ac:dyDescent="0.4">
      <c r="A1" s="25" t="str">
        <f>IF(Settings!$E$5="Enable",Settings!$B$5,"")</f>
        <v>My Company name</v>
      </c>
      <c r="B1" s="13"/>
      <c r="C1" s="13"/>
      <c r="D1" s="13"/>
      <c r="E1" s="14"/>
      <c r="F1" s="14"/>
      <c r="G1" s="14"/>
      <c r="H1" s="14"/>
      <c r="I1" s="14"/>
      <c r="J1" s="14"/>
      <c r="K1" s="15" t="s">
        <v>0</v>
      </c>
    </row>
    <row r="2" spans="1:12" s="28" customFormat="1" ht="18" customHeight="1" x14ac:dyDescent="0.2">
      <c r="A2" s="26" t="str">
        <f>IF(Settings!$E$6="Enable",Settings!$B$6,"")</f>
        <v>My company slogan</v>
      </c>
      <c r="B2" s="27"/>
      <c r="C2" s="27"/>
      <c r="D2" s="27"/>
      <c r="L2" s="28" t="str">
        <f>Settings!$B$33</f>
        <v>Blue</v>
      </c>
    </row>
    <row r="3" spans="1:12" s="28" customFormat="1" ht="7.5" customHeight="1" x14ac:dyDescent="0.2">
      <c r="A3" s="26"/>
      <c r="B3" s="27"/>
      <c r="C3" s="27"/>
      <c r="D3" s="27"/>
    </row>
    <row r="4" spans="1:12" s="31" customFormat="1" ht="18" customHeight="1" x14ac:dyDescent="0.2">
      <c r="A4" s="29"/>
      <c r="B4" s="29"/>
      <c r="C4" s="29"/>
      <c r="D4" s="30"/>
    </row>
    <row r="5" spans="1:12" s="31" customFormat="1" ht="18" customHeight="1" x14ac:dyDescent="0.2">
      <c r="A5" s="32"/>
      <c r="B5" s="32"/>
      <c r="C5" s="32"/>
      <c r="D5" s="30"/>
    </row>
    <row r="6" spans="1:12" s="31" customFormat="1" ht="18" customHeight="1" x14ac:dyDescent="0.2">
      <c r="A6" s="33"/>
      <c r="B6" s="33"/>
      <c r="C6" s="33"/>
      <c r="D6" s="34"/>
    </row>
    <row r="7" spans="1:12" s="31" customFormat="1" ht="18" customHeight="1" x14ac:dyDescent="0.2">
      <c r="A7" s="33"/>
      <c r="B7" s="33"/>
      <c r="C7" s="33"/>
      <c r="D7" s="34"/>
    </row>
    <row r="8" spans="1:12" s="31" customFormat="1" ht="18" customHeight="1" x14ac:dyDescent="0.2">
      <c r="A8" s="33"/>
      <c r="B8" s="33"/>
      <c r="C8" s="33"/>
      <c r="D8" s="34"/>
    </row>
    <row r="9" spans="1:12" s="31" customFormat="1" ht="7.5" customHeight="1" x14ac:dyDescent="0.2">
      <c r="A9" s="33"/>
      <c r="B9" s="33"/>
      <c r="C9" s="33"/>
      <c r="D9" s="34"/>
    </row>
    <row r="10" spans="1:12" s="31" customFormat="1" ht="18" customHeight="1" x14ac:dyDescent="0.2">
      <c r="A10" s="139" t="s">
        <v>29</v>
      </c>
      <c r="B10" s="139"/>
      <c r="C10" s="139"/>
      <c r="D10" s="139"/>
      <c r="G10" s="49" t="s">
        <v>11</v>
      </c>
      <c r="J10" s="142">
        <f ca="1">TODAY()</f>
        <v>41522</v>
      </c>
      <c r="K10" s="143"/>
    </row>
    <row r="11" spans="1:12" s="31" customFormat="1" ht="18" customHeight="1" x14ac:dyDescent="0.2">
      <c r="A11" s="140" t="s">
        <v>1</v>
      </c>
      <c r="B11" s="140"/>
      <c r="C11" s="140"/>
      <c r="D11" s="140"/>
      <c r="G11" s="49" t="s">
        <v>12</v>
      </c>
      <c r="J11" s="144" t="s">
        <v>13</v>
      </c>
      <c r="K11" s="145"/>
    </row>
    <row r="12" spans="1:12" s="31" customFormat="1" ht="18" customHeight="1" x14ac:dyDescent="0.2">
      <c r="A12" s="140" t="s">
        <v>2</v>
      </c>
      <c r="B12" s="140"/>
      <c r="C12" s="140"/>
      <c r="D12" s="140"/>
      <c r="G12" s="49" t="s">
        <v>14</v>
      </c>
      <c r="J12" s="144" t="s">
        <v>15</v>
      </c>
      <c r="K12" s="145"/>
    </row>
    <row r="13" spans="1:12" s="31" customFormat="1" ht="18" customHeight="1" x14ac:dyDescent="0.2">
      <c r="A13" s="140" t="s">
        <v>3</v>
      </c>
      <c r="B13" s="140"/>
      <c r="C13" s="140"/>
      <c r="D13" s="140"/>
      <c r="G13" s="49" t="s">
        <v>25</v>
      </c>
      <c r="J13" s="144" t="s">
        <v>26</v>
      </c>
      <c r="K13" s="145"/>
    </row>
    <row r="14" spans="1:12" s="31" customFormat="1" ht="18" customHeight="1" x14ac:dyDescent="0.2">
      <c r="A14" s="140" t="s">
        <v>4</v>
      </c>
      <c r="B14" s="140"/>
      <c r="C14" s="140"/>
      <c r="D14" s="140"/>
      <c r="G14" s="50" t="s">
        <v>66</v>
      </c>
      <c r="J14" s="142">
        <f ca="1">J10+30</f>
        <v>41552</v>
      </c>
      <c r="K14" s="143"/>
    </row>
    <row r="15" spans="1:12" s="31" customFormat="1" ht="18" customHeight="1" x14ac:dyDescent="0.2">
      <c r="A15" s="140" t="s">
        <v>5</v>
      </c>
      <c r="B15" s="140"/>
      <c r="C15" s="140"/>
      <c r="D15" s="140"/>
      <c r="H15" s="40"/>
      <c r="I15" s="40"/>
    </row>
    <row r="16" spans="1:12" ht="7.5" customHeight="1" x14ac:dyDescent="0.2"/>
    <row r="17" spans="1:18" ht="18" customHeight="1" x14ac:dyDescent="0.2">
      <c r="A17" s="161" t="s">
        <v>6</v>
      </c>
      <c r="B17" s="161"/>
      <c r="C17" s="161"/>
      <c r="D17" s="161"/>
      <c r="E17" s="161"/>
      <c r="F17" s="161"/>
      <c r="G17" s="51" t="s">
        <v>22</v>
      </c>
      <c r="H17" s="51" t="s">
        <v>7</v>
      </c>
      <c r="I17" s="110" t="str">
        <f>IF(Settings!B27="Sales Tax","Tax","VAT")</f>
        <v>Tax</v>
      </c>
      <c r="J17" s="159" t="s">
        <v>8</v>
      </c>
      <c r="K17" s="160"/>
      <c r="N17" s="94" t="s">
        <v>72</v>
      </c>
      <c r="O17" s="94"/>
      <c r="P17" s="94"/>
      <c r="Q17" s="94"/>
      <c r="R17" s="94"/>
    </row>
    <row r="18" spans="1:18" ht="18" customHeight="1" x14ac:dyDescent="0.2">
      <c r="A18" s="136" t="s">
        <v>23</v>
      </c>
      <c r="B18" s="136"/>
      <c r="C18" s="136"/>
      <c r="D18" s="136"/>
      <c r="E18" s="136"/>
      <c r="F18" s="136"/>
      <c r="G18" s="52">
        <v>15</v>
      </c>
      <c r="H18" s="53">
        <v>150</v>
      </c>
      <c r="I18" s="53" t="s">
        <v>115</v>
      </c>
      <c r="J18" s="141">
        <f t="shared" ref="J18:J31" si="0">IF(ISBLANK(A18),"",SUM(G18*H18))</f>
        <v>2250</v>
      </c>
      <c r="K18" s="141"/>
      <c r="N18" s="149" t="s">
        <v>73</v>
      </c>
      <c r="O18" s="150"/>
      <c r="P18" s="150"/>
      <c r="Q18" s="150"/>
      <c r="R18" s="151"/>
    </row>
    <row r="19" spans="1:18" ht="18" customHeight="1" x14ac:dyDescent="0.2">
      <c r="A19" s="136" t="s">
        <v>24</v>
      </c>
      <c r="B19" s="136"/>
      <c r="C19" s="136"/>
      <c r="D19" s="136"/>
      <c r="E19" s="136"/>
      <c r="F19" s="136"/>
      <c r="G19" s="52">
        <v>2</v>
      </c>
      <c r="H19" s="53">
        <v>250</v>
      </c>
      <c r="I19" s="53"/>
      <c r="J19" s="141">
        <f t="shared" si="0"/>
        <v>500</v>
      </c>
      <c r="K19" s="141"/>
      <c r="N19" s="152"/>
      <c r="O19" s="153"/>
      <c r="P19" s="153"/>
      <c r="Q19" s="153"/>
      <c r="R19" s="154"/>
    </row>
    <row r="20" spans="1:18" ht="18" customHeight="1" x14ac:dyDescent="0.2">
      <c r="A20" s="136"/>
      <c r="B20" s="136"/>
      <c r="C20" s="136"/>
      <c r="D20" s="136"/>
      <c r="E20" s="136"/>
      <c r="F20" s="136"/>
      <c r="G20" s="52"/>
      <c r="H20" s="53"/>
      <c r="I20" s="53"/>
      <c r="J20" s="141" t="str">
        <f t="shared" si="0"/>
        <v/>
      </c>
      <c r="K20" s="141"/>
      <c r="N20" s="152"/>
      <c r="O20" s="153"/>
      <c r="P20" s="153"/>
      <c r="Q20" s="153"/>
      <c r="R20" s="154"/>
    </row>
    <row r="21" spans="1:18" ht="18" customHeight="1" x14ac:dyDescent="0.2">
      <c r="A21" s="136"/>
      <c r="B21" s="136"/>
      <c r="C21" s="136"/>
      <c r="D21" s="136"/>
      <c r="E21" s="136"/>
      <c r="F21" s="136"/>
      <c r="G21" s="52"/>
      <c r="H21" s="53"/>
      <c r="I21" s="53"/>
      <c r="J21" s="141" t="str">
        <f t="shared" si="0"/>
        <v/>
      </c>
      <c r="K21" s="141"/>
      <c r="N21" s="155"/>
      <c r="O21" s="156"/>
      <c r="P21" s="156"/>
      <c r="Q21" s="156"/>
      <c r="R21" s="157"/>
    </row>
    <row r="22" spans="1:18" ht="18" customHeight="1" x14ac:dyDescent="0.2">
      <c r="A22" s="136"/>
      <c r="B22" s="136"/>
      <c r="C22" s="136"/>
      <c r="D22" s="136"/>
      <c r="E22" s="136"/>
      <c r="F22" s="136"/>
      <c r="G22" s="52"/>
      <c r="H22" s="53"/>
      <c r="I22" s="53"/>
      <c r="J22" s="141" t="str">
        <f t="shared" si="0"/>
        <v/>
      </c>
      <c r="K22" s="141"/>
    </row>
    <row r="23" spans="1:18" ht="18" customHeight="1" x14ac:dyDescent="0.2">
      <c r="A23" s="136"/>
      <c r="B23" s="136"/>
      <c r="C23" s="136"/>
      <c r="D23" s="136"/>
      <c r="E23" s="136"/>
      <c r="F23" s="136"/>
      <c r="G23" s="52"/>
      <c r="H23" s="53"/>
      <c r="I23" s="53"/>
      <c r="J23" s="141" t="str">
        <f t="shared" si="0"/>
        <v/>
      </c>
      <c r="K23" s="141"/>
      <c r="N23" s="39" t="s">
        <v>116</v>
      </c>
    </row>
    <row r="24" spans="1:18" ht="18" customHeight="1" x14ac:dyDescent="0.2">
      <c r="A24" s="136"/>
      <c r="B24" s="136"/>
      <c r="C24" s="136"/>
      <c r="D24" s="136"/>
      <c r="E24" s="136"/>
      <c r="F24" s="136"/>
      <c r="G24" s="52"/>
      <c r="H24" s="53"/>
      <c r="I24" s="53"/>
      <c r="J24" s="141" t="str">
        <f t="shared" si="0"/>
        <v/>
      </c>
      <c r="K24" s="141"/>
    </row>
    <row r="25" spans="1:18" ht="18" customHeight="1" x14ac:dyDescent="0.2">
      <c r="A25" s="136"/>
      <c r="B25" s="136"/>
      <c r="C25" s="136"/>
      <c r="D25" s="136"/>
      <c r="E25" s="136"/>
      <c r="F25" s="136"/>
      <c r="G25" s="52"/>
      <c r="H25" s="53"/>
      <c r="I25" s="53"/>
      <c r="J25" s="141" t="str">
        <f t="shared" si="0"/>
        <v/>
      </c>
      <c r="K25" s="141"/>
    </row>
    <row r="26" spans="1:18" ht="18" customHeight="1" x14ac:dyDescent="0.2">
      <c r="A26" s="136"/>
      <c r="B26" s="136"/>
      <c r="C26" s="136"/>
      <c r="D26" s="136"/>
      <c r="E26" s="136"/>
      <c r="F26" s="136"/>
      <c r="G26" s="52"/>
      <c r="H26" s="53"/>
      <c r="I26" s="53"/>
      <c r="J26" s="141" t="str">
        <f t="shared" si="0"/>
        <v/>
      </c>
      <c r="K26" s="141"/>
    </row>
    <row r="27" spans="1:18" ht="18" customHeight="1" x14ac:dyDescent="0.2">
      <c r="A27" s="136"/>
      <c r="B27" s="136"/>
      <c r="C27" s="136"/>
      <c r="D27" s="136"/>
      <c r="E27" s="136"/>
      <c r="F27" s="136"/>
      <c r="G27" s="52"/>
      <c r="H27" s="53"/>
      <c r="I27" s="53"/>
      <c r="J27" s="141" t="str">
        <f t="shared" si="0"/>
        <v/>
      </c>
      <c r="K27" s="141"/>
    </row>
    <row r="28" spans="1:18" ht="18" customHeight="1" x14ac:dyDescent="0.2">
      <c r="A28" s="136"/>
      <c r="B28" s="136"/>
      <c r="C28" s="136"/>
      <c r="D28" s="136"/>
      <c r="E28" s="136"/>
      <c r="F28" s="136"/>
      <c r="G28" s="52"/>
      <c r="H28" s="53"/>
      <c r="I28" s="53"/>
      <c r="J28" s="141" t="str">
        <f t="shared" si="0"/>
        <v/>
      </c>
      <c r="K28" s="141"/>
    </row>
    <row r="29" spans="1:18" ht="18" customHeight="1" x14ac:dyDescent="0.2">
      <c r="A29" s="136"/>
      <c r="B29" s="136"/>
      <c r="C29" s="136"/>
      <c r="D29" s="136"/>
      <c r="E29" s="136"/>
      <c r="F29" s="136"/>
      <c r="G29" s="52"/>
      <c r="H29" s="53"/>
      <c r="I29" s="53"/>
      <c r="J29" s="141" t="str">
        <f t="shared" si="0"/>
        <v/>
      </c>
      <c r="K29" s="141"/>
    </row>
    <row r="30" spans="1:18" ht="18" customHeight="1" x14ac:dyDescent="0.2">
      <c r="A30" s="136"/>
      <c r="B30" s="136"/>
      <c r="C30" s="136"/>
      <c r="D30" s="136"/>
      <c r="E30" s="136"/>
      <c r="F30" s="136"/>
      <c r="G30" s="52"/>
      <c r="H30" s="53"/>
      <c r="I30" s="53"/>
      <c r="J30" s="141" t="str">
        <f t="shared" si="0"/>
        <v/>
      </c>
      <c r="K30" s="141"/>
    </row>
    <row r="31" spans="1:18" ht="18" customHeight="1" x14ac:dyDescent="0.2">
      <c r="A31" s="138"/>
      <c r="B31" s="138"/>
      <c r="C31" s="138"/>
      <c r="D31" s="138"/>
      <c r="E31" s="138"/>
      <c r="F31" s="138"/>
      <c r="G31" s="54"/>
      <c r="H31" s="55"/>
      <c r="I31" s="55"/>
      <c r="J31" s="158" t="str">
        <f t="shared" si="0"/>
        <v/>
      </c>
      <c r="K31" s="158"/>
    </row>
    <row r="32" spans="1:18" ht="7.5" customHeight="1" x14ac:dyDescent="0.2"/>
    <row r="33" spans="1:14" s="39" customFormat="1" ht="18" customHeight="1" x14ac:dyDescent="0.2">
      <c r="A33" s="162" t="s">
        <v>27</v>
      </c>
      <c r="B33" s="163"/>
      <c r="C33" s="163"/>
      <c r="D33" s="163"/>
      <c r="E33" s="163"/>
      <c r="F33" s="164"/>
      <c r="H33" s="30" t="s">
        <v>9</v>
      </c>
      <c r="I33" s="30"/>
      <c r="J33" s="46" t="str">
        <f>IF(ISBLANK($K33),"",Settings!$B$29)</f>
        <v>$</v>
      </c>
      <c r="K33" s="47">
        <f>SUM(J18:J31)</f>
        <v>2750</v>
      </c>
      <c r="M33" s="84" t="s">
        <v>68</v>
      </c>
      <c r="N33" s="39" t="s">
        <v>69</v>
      </c>
    </row>
    <row r="34" spans="1:14" s="39" customFormat="1" ht="18" customHeight="1" x14ac:dyDescent="0.2">
      <c r="A34" s="128"/>
      <c r="B34" s="129"/>
      <c r="C34" s="129"/>
      <c r="D34" s="129"/>
      <c r="E34" s="129"/>
      <c r="F34" s="130"/>
      <c r="H34" s="30" t="s">
        <v>114</v>
      </c>
      <c r="I34" s="30"/>
      <c r="J34" s="46" t="str">
        <f>IF(ISBLANK($K34),"",Settings!$B$29)</f>
        <v>$</v>
      </c>
      <c r="K34" s="47">
        <f>SUMIF(I18:I31,"x",J18:J31)</f>
        <v>2250</v>
      </c>
      <c r="M34" s="84"/>
    </row>
    <row r="35" spans="1:14" s="39" customFormat="1" ht="18" customHeight="1" x14ac:dyDescent="0.2">
      <c r="A35" s="128"/>
      <c r="B35" s="129"/>
      <c r="C35" s="129"/>
      <c r="D35" s="129"/>
      <c r="E35" s="129"/>
      <c r="F35" s="130"/>
      <c r="H35" s="30" t="str">
        <f>Settings!$B$27&amp;" Rate"</f>
        <v>Sales Tax Rate</v>
      </c>
      <c r="I35" s="30"/>
      <c r="J35" s="146">
        <v>0.1</v>
      </c>
      <c r="K35" s="147"/>
      <c r="M35" s="84" t="s">
        <v>68</v>
      </c>
      <c r="N35" s="39" t="s">
        <v>70</v>
      </c>
    </row>
    <row r="36" spans="1:14" s="39" customFormat="1" ht="18" customHeight="1" x14ac:dyDescent="0.2">
      <c r="A36" s="128"/>
      <c r="B36" s="129"/>
      <c r="C36" s="129"/>
      <c r="D36" s="129"/>
      <c r="E36" s="129"/>
      <c r="F36" s="130"/>
      <c r="H36" s="30" t="str">
        <f>Settings!$B$27</f>
        <v>Sales Tax</v>
      </c>
      <c r="I36" s="30"/>
      <c r="J36" s="46" t="str">
        <f>IF(ISBLANK($K36),"",Settings!$B$29)</f>
        <v>$</v>
      </c>
      <c r="K36" s="47">
        <f>SUM(K34*J35)</f>
        <v>225</v>
      </c>
    </row>
    <row r="37" spans="1:14" s="39" customFormat="1" ht="18" customHeight="1" x14ac:dyDescent="0.2">
      <c r="A37" s="128"/>
      <c r="B37" s="129"/>
      <c r="C37" s="129"/>
      <c r="D37" s="129"/>
      <c r="E37" s="129"/>
      <c r="F37" s="130"/>
      <c r="H37" s="118" t="s">
        <v>117</v>
      </c>
      <c r="I37" s="34"/>
      <c r="J37" s="116" t="str">
        <f>IF(ISBLANK($K37),"",Settings!$B$29)</f>
        <v>$</v>
      </c>
      <c r="K37" s="115">
        <v>200</v>
      </c>
      <c r="M37" s="84" t="s">
        <v>68</v>
      </c>
      <c r="N37" s="39" t="s">
        <v>118</v>
      </c>
    </row>
    <row r="38" spans="1:14" s="39" customFormat="1" ht="18" customHeight="1" x14ac:dyDescent="0.2">
      <c r="A38" s="128"/>
      <c r="B38" s="129"/>
      <c r="C38" s="129"/>
      <c r="D38" s="129"/>
      <c r="E38" s="129"/>
      <c r="F38" s="130"/>
      <c r="H38" s="43" t="s">
        <v>65</v>
      </c>
      <c r="I38" s="30"/>
      <c r="J38" s="44" t="str">
        <f>IF(ISBLANK($K38),"",Settings!$B$29)</f>
        <v>$</v>
      </c>
      <c r="K38" s="45">
        <v>0</v>
      </c>
      <c r="M38" s="84" t="s">
        <v>68</v>
      </c>
      <c r="N38" s="39" t="s">
        <v>71</v>
      </c>
    </row>
    <row r="39" spans="1:14" s="39" customFormat="1" ht="18" customHeight="1" x14ac:dyDescent="0.2">
      <c r="A39" s="131"/>
      <c r="B39" s="132"/>
      <c r="C39" s="132"/>
      <c r="D39" s="132"/>
      <c r="E39" s="132"/>
      <c r="F39" s="133"/>
      <c r="G39" s="41"/>
      <c r="H39" s="40" t="s">
        <v>10</v>
      </c>
      <c r="I39" s="40"/>
      <c r="J39" s="48" t="str">
        <f>IF(ISBLANK($K39),"",Settings!$B$29)</f>
        <v>$</v>
      </c>
      <c r="K39" s="42">
        <f>K33+K36-K38-K37</f>
        <v>2775</v>
      </c>
    </row>
    <row r="40" spans="1:14" ht="7.5" customHeight="1" x14ac:dyDescent="0.2">
      <c r="G40" s="37"/>
    </row>
    <row r="41" spans="1:14" s="17" customFormat="1" ht="18" customHeight="1" x14ac:dyDescent="0.2">
      <c r="A41" s="134" t="str">
        <f>"Make all checks payable to "&amp;Settings!$B$5</f>
        <v>Make all checks payable to My Company name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4" ht="7.5" customHeight="1" x14ac:dyDescent="0.2">
      <c r="G42" s="37"/>
    </row>
    <row r="43" spans="1:14" s="35" customFormat="1" ht="18" customHeight="1" x14ac:dyDescent="0.2">
      <c r="A43" s="148" t="s">
        <v>16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</row>
    <row r="44" spans="1:14" s="19" customFormat="1" ht="5.0999999999999996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4" s="19" customFormat="1" ht="18" customHeight="1" x14ac:dyDescent="0.2">
      <c r="A45" s="127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4" ht="5.0999999999999996" customHeight="1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</row>
    <row r="47" spans="1:14" ht="18" customHeight="1" x14ac:dyDescent="0.2">
      <c r="A47" s="137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</row>
    <row r="48" spans="1:14" ht="18" customHeight="1" x14ac:dyDescent="0.2">
      <c r="A48" s="134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</row>
  </sheetData>
  <protectedRanges>
    <protectedRange sqref="A47:K48" name="Address"/>
    <protectedRange sqref="K35" name="Tax"/>
    <protectedRange sqref="A18:I31" name="Description"/>
    <protectedRange sqref="J10:J12" name="Date"/>
    <protectedRange sqref="A11:C15" name="Customer"/>
    <protectedRange sqref="A1" name="Logo"/>
  </protectedRanges>
  <mergeCells count="56">
    <mergeCell ref="A34:F34"/>
    <mergeCell ref="J14:K14"/>
    <mergeCell ref="J17:K17"/>
    <mergeCell ref="A14:D14"/>
    <mergeCell ref="A15:D15"/>
    <mergeCell ref="A17:F17"/>
    <mergeCell ref="A33:F33"/>
    <mergeCell ref="J27:K27"/>
    <mergeCell ref="J28:K28"/>
    <mergeCell ref="A35:F35"/>
    <mergeCell ref="N18:R21"/>
    <mergeCell ref="J29:K29"/>
    <mergeCell ref="J30:K30"/>
    <mergeCell ref="J31:K31"/>
    <mergeCell ref="J24:K24"/>
    <mergeCell ref="J25:K25"/>
    <mergeCell ref="J18:K18"/>
    <mergeCell ref="J19:K19"/>
    <mergeCell ref="J26:K26"/>
    <mergeCell ref="J11:K11"/>
    <mergeCell ref="J12:K12"/>
    <mergeCell ref="J13:K13"/>
    <mergeCell ref="J35:K35"/>
    <mergeCell ref="A41:K41"/>
    <mergeCell ref="A43:K43"/>
    <mergeCell ref="J22:K22"/>
    <mergeCell ref="A22:F22"/>
    <mergeCell ref="A28:F28"/>
    <mergeCell ref="A23:F23"/>
    <mergeCell ref="A31:F31"/>
    <mergeCell ref="A10:D10"/>
    <mergeCell ref="A11:D11"/>
    <mergeCell ref="A12:D12"/>
    <mergeCell ref="A13:D13"/>
    <mergeCell ref="J20:K20"/>
    <mergeCell ref="J21:K21"/>
    <mergeCell ref="J23:K23"/>
    <mergeCell ref="A24:F24"/>
    <mergeCell ref="J10:K10"/>
    <mergeCell ref="A18:F18"/>
    <mergeCell ref="A21:F21"/>
    <mergeCell ref="A20:F20"/>
    <mergeCell ref="A19:F19"/>
    <mergeCell ref="A30:F30"/>
    <mergeCell ref="A29:F29"/>
    <mergeCell ref="A27:F27"/>
    <mergeCell ref="A25:F25"/>
    <mergeCell ref="A26:F26"/>
    <mergeCell ref="A45:K45"/>
    <mergeCell ref="A36:F36"/>
    <mergeCell ref="A38:F38"/>
    <mergeCell ref="A39:F39"/>
    <mergeCell ref="A37:F37"/>
    <mergeCell ref="A48:K48"/>
    <mergeCell ref="A46:K46"/>
    <mergeCell ref="A47:K47"/>
  </mergeCells>
  <phoneticPr fontId="2" type="noConversion"/>
  <conditionalFormatting sqref="A46:K46">
    <cfRule type="expression" dxfId="67" priority="32" stopIfTrue="1">
      <formula>IF($L$2="No Color",TRUE,FALSE)</formula>
    </cfRule>
    <cfRule type="expression" dxfId="66" priority="33" stopIfTrue="1">
      <formula>IF($L$2="Red",TRUE,FALSE)</formula>
    </cfRule>
    <cfRule type="expression" dxfId="65" priority="34" stopIfTrue="1">
      <formula>IF($L$2="Green",TRUE,FALSE)</formula>
    </cfRule>
  </conditionalFormatting>
  <conditionalFormatting sqref="A33:F33 A17:K17 A10">
    <cfRule type="expression" dxfId="64" priority="14" stopIfTrue="1">
      <formula>IF($L$2="No Color",TRUE,FALSE)</formula>
    </cfRule>
    <cfRule type="expression" dxfId="63" priority="15" stopIfTrue="1">
      <formula>IF($L$2="Red",TRUE,FALSE)</formula>
    </cfRule>
    <cfRule type="expression" dxfId="62" priority="16" stopIfTrue="1">
      <formula>IF($L$2="Green",TRUE,FALSE)</formula>
    </cfRule>
  </conditionalFormatting>
  <conditionalFormatting sqref="A18:K31">
    <cfRule type="expression" dxfId="61" priority="41" stopIfTrue="1">
      <formula>MOD(ROW(),2)=1</formula>
    </cfRule>
  </conditionalFormatting>
  <conditionalFormatting sqref="K1">
    <cfRule type="expression" dxfId="60" priority="29" stopIfTrue="1">
      <formula>IF($L$2="No Color",TRUE,FALSE)</formula>
    </cfRule>
    <cfRule type="expression" dxfId="59" priority="30" stopIfTrue="1">
      <formula>IF($L$2="Red",TRUE,FALSE)</formula>
    </cfRule>
    <cfRule type="expression" dxfId="58" priority="31" stopIfTrue="1">
      <formula>IF($L$2="Green",TRUE,FALSE)</formula>
    </cfRule>
  </conditionalFormatting>
  <dataValidations count="1">
    <dataValidation allowBlank="1" showInputMessage="1" showErrorMessage="1" prompt="Enter the Payment Due Date, by default using 30 days from date of issue." sqref="J14:K14"/>
  </dataValidations>
  <pageMargins left="0.35433070866141736" right="0.35433070866141736" top="0.19685039370078741" bottom="0.19685039370078741" header="0.51181102362204722" footer="0.11811023622047245"/>
  <pageSetup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showGridLines="0" topLeftCell="A16" workbookViewId="0">
      <selection activeCell="A37" sqref="A37:F37"/>
    </sheetView>
  </sheetViews>
  <sheetFormatPr defaultRowHeight="12.75" x14ac:dyDescent="0.2"/>
  <cols>
    <col min="1" max="3" width="9.140625" style="16"/>
    <col min="4" max="4" width="6" style="16" customWidth="1"/>
    <col min="5" max="5" width="14.5703125" style="16" customWidth="1"/>
    <col min="6" max="6" width="11.140625" style="16" customWidth="1"/>
    <col min="7" max="7" width="6.28515625" style="16" customWidth="1"/>
    <col min="8" max="8" width="14.28515625" style="16" customWidth="1"/>
    <col min="9" max="9" width="4.140625" style="16" customWidth="1"/>
    <col min="10" max="10" width="3.5703125" style="16" customWidth="1"/>
    <col min="11" max="11" width="13.85546875" style="16" customWidth="1"/>
    <col min="12" max="12" width="9.140625" style="16" hidden="1" customWidth="1"/>
    <col min="13" max="16384" width="9.140625" style="16"/>
  </cols>
  <sheetData>
    <row r="1" spans="1:12" ht="30" x14ac:dyDescent="0.4">
      <c r="A1" s="25" t="str">
        <f>IF(Settings!$E$5="Enable",Settings!$B$5,"")</f>
        <v>My Company name</v>
      </c>
      <c r="B1" s="13"/>
      <c r="C1" s="13"/>
      <c r="D1" s="13"/>
      <c r="E1" s="14"/>
      <c r="F1" s="14"/>
      <c r="G1" s="14"/>
      <c r="H1" s="14"/>
      <c r="I1" s="14"/>
      <c r="J1" s="14"/>
      <c r="K1" s="15" t="s">
        <v>0</v>
      </c>
    </row>
    <row r="2" spans="1:12" s="28" customFormat="1" ht="18" customHeight="1" x14ac:dyDescent="0.2">
      <c r="A2" s="26" t="str">
        <f>IF(Settings!$E$6="Enable",Settings!$B$6,"")</f>
        <v>My company slogan</v>
      </c>
      <c r="B2" s="27"/>
      <c r="C2" s="27"/>
      <c r="D2" s="27"/>
      <c r="L2" s="28" t="str">
        <f>Settings!$B$33</f>
        <v>Blue</v>
      </c>
    </row>
    <row r="3" spans="1:12" s="28" customFormat="1" ht="7.5" customHeight="1" x14ac:dyDescent="0.2">
      <c r="A3" s="26"/>
      <c r="B3" s="27"/>
      <c r="C3" s="27"/>
      <c r="D3" s="27"/>
    </row>
    <row r="4" spans="1:12" s="31" customFormat="1" ht="18" customHeight="1" x14ac:dyDescent="0.2">
      <c r="A4" s="29"/>
      <c r="B4" s="29"/>
      <c r="C4" s="29"/>
      <c r="D4" s="30"/>
    </row>
    <row r="5" spans="1:12" s="31" customFormat="1" ht="18" customHeight="1" x14ac:dyDescent="0.2">
      <c r="A5" s="32"/>
      <c r="B5" s="32"/>
      <c r="C5" s="32"/>
      <c r="D5" s="30"/>
    </row>
    <row r="6" spans="1:12" s="31" customFormat="1" ht="18" customHeight="1" x14ac:dyDescent="0.2">
      <c r="A6" s="33"/>
      <c r="B6" s="33"/>
      <c r="C6" s="33"/>
      <c r="D6" s="34"/>
    </row>
    <row r="7" spans="1:12" s="31" customFormat="1" ht="18" customHeight="1" x14ac:dyDescent="0.2">
      <c r="A7" s="33"/>
      <c r="B7" s="33"/>
      <c r="C7" s="33"/>
      <c r="D7" s="34"/>
    </row>
    <row r="8" spans="1:12" s="31" customFormat="1" ht="18" customHeight="1" x14ac:dyDescent="0.2">
      <c r="A8" s="33"/>
      <c r="B8" s="33"/>
      <c r="C8" s="33"/>
      <c r="D8" s="34"/>
    </row>
    <row r="9" spans="1:12" s="31" customFormat="1" ht="7.5" customHeight="1" x14ac:dyDescent="0.2">
      <c r="A9" s="33"/>
      <c r="B9" s="33"/>
      <c r="C9" s="33"/>
      <c r="D9" s="34"/>
      <c r="H9" s="21"/>
      <c r="I9" s="21"/>
      <c r="J9" s="21"/>
      <c r="K9" s="21"/>
    </row>
    <row r="10" spans="1:12" s="31" customFormat="1" ht="18" customHeight="1" x14ac:dyDescent="0.2">
      <c r="A10" s="165" t="s">
        <v>29</v>
      </c>
      <c r="B10" s="165"/>
      <c r="C10" s="165"/>
      <c r="D10" s="165"/>
      <c r="G10" s="49" t="s">
        <v>11</v>
      </c>
      <c r="J10" s="142">
        <f ca="1">TODAY()</f>
        <v>41522</v>
      </c>
      <c r="K10" s="143"/>
    </row>
    <row r="11" spans="1:12" s="31" customFormat="1" ht="18" customHeight="1" x14ac:dyDescent="0.2">
      <c r="A11" s="140" t="s">
        <v>1</v>
      </c>
      <c r="B11" s="140"/>
      <c r="C11" s="140"/>
      <c r="D11" s="140"/>
      <c r="G11" s="49" t="s">
        <v>12</v>
      </c>
      <c r="J11" s="144" t="s">
        <v>13</v>
      </c>
      <c r="K11" s="145"/>
    </row>
    <row r="12" spans="1:12" s="31" customFormat="1" ht="18" customHeight="1" x14ac:dyDescent="0.2">
      <c r="A12" s="140" t="s">
        <v>2</v>
      </c>
      <c r="B12" s="140"/>
      <c r="C12" s="140"/>
      <c r="D12" s="140"/>
      <c r="G12" s="49" t="s">
        <v>14</v>
      </c>
      <c r="J12" s="144" t="s">
        <v>15</v>
      </c>
      <c r="K12" s="145"/>
    </row>
    <row r="13" spans="1:12" s="31" customFormat="1" ht="18" customHeight="1" x14ac:dyDescent="0.2">
      <c r="A13" s="140" t="s">
        <v>3</v>
      </c>
      <c r="B13" s="140"/>
      <c r="C13" s="140"/>
      <c r="D13" s="140"/>
      <c r="G13" s="49" t="s">
        <v>25</v>
      </c>
      <c r="J13" s="144" t="s">
        <v>26</v>
      </c>
      <c r="K13" s="145"/>
    </row>
    <row r="14" spans="1:12" s="31" customFormat="1" ht="18" customHeight="1" x14ac:dyDescent="0.2">
      <c r="A14" s="140" t="s">
        <v>4</v>
      </c>
      <c r="B14" s="140"/>
      <c r="C14" s="140"/>
      <c r="D14" s="140"/>
      <c r="G14" s="50" t="s">
        <v>66</v>
      </c>
      <c r="J14" s="142">
        <f ca="1">J10+30</f>
        <v>41552</v>
      </c>
      <c r="K14" s="143"/>
    </row>
    <row r="15" spans="1:12" s="31" customFormat="1" ht="18" customHeight="1" x14ac:dyDescent="0.2">
      <c r="A15" s="140" t="s">
        <v>5</v>
      </c>
      <c r="B15" s="140"/>
      <c r="C15" s="140"/>
      <c r="D15" s="140"/>
    </row>
    <row r="16" spans="1:12" ht="7.5" customHeight="1" x14ac:dyDescent="0.2"/>
    <row r="17" spans="1:18" ht="18" customHeight="1" x14ac:dyDescent="0.2">
      <c r="A17" s="166" t="s">
        <v>6</v>
      </c>
      <c r="B17" s="166"/>
      <c r="C17" s="166"/>
      <c r="D17" s="166"/>
      <c r="E17" s="166"/>
      <c r="F17" s="166"/>
      <c r="G17" s="83" t="s">
        <v>22</v>
      </c>
      <c r="H17" s="83" t="s">
        <v>7</v>
      </c>
      <c r="I17" s="83" t="str">
        <f>IF(Settings!B27="Sales Tax","Tax","VAT")</f>
        <v>Tax</v>
      </c>
      <c r="J17" s="167" t="s">
        <v>8</v>
      </c>
      <c r="K17" s="167"/>
      <c r="N17" s="94" t="s">
        <v>72</v>
      </c>
      <c r="O17" s="94"/>
      <c r="P17" s="94"/>
      <c r="Q17" s="94"/>
      <c r="R17" s="94"/>
    </row>
    <row r="18" spans="1:18" ht="18" customHeight="1" x14ac:dyDescent="0.2">
      <c r="A18" s="168" t="s">
        <v>23</v>
      </c>
      <c r="B18" s="168"/>
      <c r="C18" s="168"/>
      <c r="D18" s="168"/>
      <c r="E18" s="168"/>
      <c r="F18" s="168"/>
      <c r="G18" s="79">
        <v>15</v>
      </c>
      <c r="H18" s="80">
        <v>150</v>
      </c>
      <c r="I18" s="80" t="s">
        <v>115</v>
      </c>
      <c r="J18" s="169">
        <f t="shared" ref="J18:J31" si="0">IF(ISBLANK(A18),"",SUM(G18*H18))</f>
        <v>2250</v>
      </c>
      <c r="K18" s="169"/>
      <c r="N18" s="149" t="s">
        <v>73</v>
      </c>
      <c r="O18" s="150"/>
      <c r="P18" s="150"/>
      <c r="Q18" s="150"/>
      <c r="R18" s="151"/>
    </row>
    <row r="19" spans="1:18" ht="18" customHeight="1" x14ac:dyDescent="0.2">
      <c r="A19" s="168" t="s">
        <v>24</v>
      </c>
      <c r="B19" s="168"/>
      <c r="C19" s="168"/>
      <c r="D19" s="168"/>
      <c r="E19" s="168"/>
      <c r="F19" s="168"/>
      <c r="G19" s="79">
        <v>2</v>
      </c>
      <c r="H19" s="80">
        <v>250</v>
      </c>
      <c r="I19" s="80"/>
      <c r="J19" s="169">
        <f t="shared" si="0"/>
        <v>500</v>
      </c>
      <c r="K19" s="169"/>
      <c r="N19" s="152"/>
      <c r="O19" s="153"/>
      <c r="P19" s="153"/>
      <c r="Q19" s="153"/>
      <c r="R19" s="154"/>
    </row>
    <row r="20" spans="1:18" ht="18" customHeight="1" x14ac:dyDescent="0.2">
      <c r="A20" s="168"/>
      <c r="B20" s="168"/>
      <c r="C20" s="168"/>
      <c r="D20" s="168"/>
      <c r="E20" s="168"/>
      <c r="F20" s="168"/>
      <c r="G20" s="79"/>
      <c r="H20" s="80"/>
      <c r="I20" s="80"/>
      <c r="J20" s="169" t="str">
        <f t="shared" si="0"/>
        <v/>
      </c>
      <c r="K20" s="169"/>
      <c r="N20" s="152"/>
      <c r="O20" s="153"/>
      <c r="P20" s="153"/>
      <c r="Q20" s="153"/>
      <c r="R20" s="154"/>
    </row>
    <row r="21" spans="1:18" ht="18" customHeight="1" x14ac:dyDescent="0.2">
      <c r="A21" s="168"/>
      <c r="B21" s="168"/>
      <c r="C21" s="168"/>
      <c r="D21" s="168"/>
      <c r="E21" s="168"/>
      <c r="F21" s="168"/>
      <c r="G21" s="79"/>
      <c r="H21" s="80"/>
      <c r="I21" s="80"/>
      <c r="J21" s="169" t="str">
        <f t="shared" si="0"/>
        <v/>
      </c>
      <c r="K21" s="169"/>
      <c r="N21" s="155"/>
      <c r="O21" s="156"/>
      <c r="P21" s="156"/>
      <c r="Q21" s="156"/>
      <c r="R21" s="157"/>
    </row>
    <row r="22" spans="1:18" ht="18" customHeight="1" x14ac:dyDescent="0.2">
      <c r="A22" s="168"/>
      <c r="B22" s="168"/>
      <c r="C22" s="168"/>
      <c r="D22" s="168"/>
      <c r="E22" s="168"/>
      <c r="F22" s="168"/>
      <c r="G22" s="79"/>
      <c r="H22" s="80"/>
      <c r="I22" s="80"/>
      <c r="J22" s="169" t="str">
        <f t="shared" si="0"/>
        <v/>
      </c>
      <c r="K22" s="169"/>
    </row>
    <row r="23" spans="1:18" ht="18" customHeight="1" x14ac:dyDescent="0.2">
      <c r="A23" s="168"/>
      <c r="B23" s="168"/>
      <c r="C23" s="168"/>
      <c r="D23" s="168"/>
      <c r="E23" s="168"/>
      <c r="F23" s="168"/>
      <c r="G23" s="79"/>
      <c r="H23" s="80"/>
      <c r="I23" s="80"/>
      <c r="J23" s="169" t="str">
        <f t="shared" si="0"/>
        <v/>
      </c>
      <c r="K23" s="169"/>
      <c r="N23" s="39" t="s">
        <v>116</v>
      </c>
    </row>
    <row r="24" spans="1:18" ht="18" customHeight="1" x14ac:dyDescent="0.2">
      <c r="A24" s="168"/>
      <c r="B24" s="168"/>
      <c r="C24" s="168"/>
      <c r="D24" s="168"/>
      <c r="E24" s="168"/>
      <c r="F24" s="168"/>
      <c r="G24" s="79"/>
      <c r="H24" s="80"/>
      <c r="I24" s="80"/>
      <c r="J24" s="169" t="str">
        <f t="shared" si="0"/>
        <v/>
      </c>
      <c r="K24" s="169"/>
    </row>
    <row r="25" spans="1:18" ht="18" customHeight="1" x14ac:dyDescent="0.2">
      <c r="A25" s="168"/>
      <c r="B25" s="168"/>
      <c r="C25" s="168"/>
      <c r="D25" s="168"/>
      <c r="E25" s="168"/>
      <c r="F25" s="168"/>
      <c r="G25" s="79"/>
      <c r="H25" s="80"/>
      <c r="I25" s="80"/>
      <c r="J25" s="169" t="str">
        <f t="shared" si="0"/>
        <v/>
      </c>
      <c r="K25" s="169"/>
    </row>
    <row r="26" spans="1:18" ht="18" customHeight="1" x14ac:dyDescent="0.2">
      <c r="A26" s="168"/>
      <c r="B26" s="168"/>
      <c r="C26" s="168"/>
      <c r="D26" s="168"/>
      <c r="E26" s="168"/>
      <c r="F26" s="168"/>
      <c r="G26" s="79"/>
      <c r="H26" s="80"/>
      <c r="I26" s="80"/>
      <c r="J26" s="169" t="str">
        <f t="shared" si="0"/>
        <v/>
      </c>
      <c r="K26" s="169"/>
    </row>
    <row r="27" spans="1:18" ht="18" customHeight="1" x14ac:dyDescent="0.2">
      <c r="A27" s="168"/>
      <c r="B27" s="168"/>
      <c r="C27" s="168"/>
      <c r="D27" s="168"/>
      <c r="E27" s="168"/>
      <c r="F27" s="168"/>
      <c r="G27" s="79"/>
      <c r="H27" s="80"/>
      <c r="I27" s="80"/>
      <c r="J27" s="169" t="str">
        <f t="shared" si="0"/>
        <v/>
      </c>
      <c r="K27" s="169"/>
    </row>
    <row r="28" spans="1:18" ht="18" customHeight="1" x14ac:dyDescent="0.2">
      <c r="A28" s="168"/>
      <c r="B28" s="168"/>
      <c r="C28" s="168"/>
      <c r="D28" s="168"/>
      <c r="E28" s="168"/>
      <c r="F28" s="168"/>
      <c r="G28" s="79"/>
      <c r="H28" s="80"/>
      <c r="I28" s="80"/>
      <c r="J28" s="169" t="str">
        <f t="shared" si="0"/>
        <v/>
      </c>
      <c r="K28" s="169"/>
    </row>
    <row r="29" spans="1:18" ht="18" customHeight="1" x14ac:dyDescent="0.2">
      <c r="A29" s="168"/>
      <c r="B29" s="168"/>
      <c r="C29" s="168"/>
      <c r="D29" s="168"/>
      <c r="E29" s="168"/>
      <c r="F29" s="168"/>
      <c r="G29" s="79"/>
      <c r="H29" s="80"/>
      <c r="I29" s="80"/>
      <c r="J29" s="169" t="str">
        <f t="shared" si="0"/>
        <v/>
      </c>
      <c r="K29" s="169"/>
    </row>
    <row r="30" spans="1:18" ht="18" customHeight="1" x14ac:dyDescent="0.2">
      <c r="A30" s="168"/>
      <c r="B30" s="168"/>
      <c r="C30" s="168"/>
      <c r="D30" s="168"/>
      <c r="E30" s="168"/>
      <c r="F30" s="168"/>
      <c r="G30" s="79"/>
      <c r="H30" s="80"/>
      <c r="I30" s="80"/>
      <c r="J30" s="169" t="str">
        <f t="shared" si="0"/>
        <v/>
      </c>
      <c r="K30" s="169"/>
    </row>
    <row r="31" spans="1:18" ht="18" customHeight="1" x14ac:dyDescent="0.2">
      <c r="A31" s="172"/>
      <c r="B31" s="172"/>
      <c r="C31" s="172"/>
      <c r="D31" s="172"/>
      <c r="E31" s="172"/>
      <c r="F31" s="172"/>
      <c r="G31" s="81"/>
      <c r="H31" s="82"/>
      <c r="I31" s="82"/>
      <c r="J31" s="173" t="str">
        <f t="shared" si="0"/>
        <v/>
      </c>
      <c r="K31" s="173"/>
    </row>
    <row r="32" spans="1:18" ht="7.5" customHeight="1" x14ac:dyDescent="0.2"/>
    <row r="33" spans="1:14" s="39" customFormat="1" ht="18" customHeight="1" x14ac:dyDescent="0.2">
      <c r="A33" s="177" t="s">
        <v>27</v>
      </c>
      <c r="B33" s="178"/>
      <c r="C33" s="178"/>
      <c r="D33" s="178"/>
      <c r="E33" s="178"/>
      <c r="F33" s="179"/>
      <c r="H33" s="30" t="s">
        <v>9</v>
      </c>
      <c r="I33" s="30"/>
      <c r="J33" s="46" t="str">
        <f>IF(ISBLANK($K33),"",Settings!$B$29)</f>
        <v>$</v>
      </c>
      <c r="K33" s="47">
        <f>SUM(J18:J31)</f>
        <v>2750</v>
      </c>
      <c r="M33" s="84" t="s">
        <v>68</v>
      </c>
      <c r="N33" s="39" t="s">
        <v>69</v>
      </c>
    </row>
    <row r="34" spans="1:14" s="39" customFormat="1" ht="18" customHeight="1" x14ac:dyDescent="0.2">
      <c r="A34" s="170"/>
      <c r="B34" s="129"/>
      <c r="C34" s="129"/>
      <c r="D34" s="129"/>
      <c r="E34" s="129"/>
      <c r="F34" s="171"/>
      <c r="H34" s="30" t="s">
        <v>114</v>
      </c>
      <c r="I34" s="30"/>
      <c r="J34" s="46" t="str">
        <f>IF(ISBLANK($K34),"",Settings!$B$29)</f>
        <v>$</v>
      </c>
      <c r="K34" s="47">
        <f>SUMIF(I18:I31,"x",J18:J31)</f>
        <v>2250</v>
      </c>
      <c r="M34" s="84"/>
    </row>
    <row r="35" spans="1:14" s="39" customFormat="1" ht="18" customHeight="1" x14ac:dyDescent="0.2">
      <c r="A35" s="170"/>
      <c r="B35" s="129"/>
      <c r="C35" s="129"/>
      <c r="D35" s="129"/>
      <c r="E35" s="129"/>
      <c r="F35" s="171"/>
      <c r="H35" s="30" t="str">
        <f>Settings!$B$27&amp;" Rate"</f>
        <v>Sales Tax Rate</v>
      </c>
      <c r="I35" s="30"/>
      <c r="J35" s="146">
        <v>0.1</v>
      </c>
      <c r="K35" s="147"/>
      <c r="M35" s="84" t="s">
        <v>68</v>
      </c>
      <c r="N35" s="39" t="s">
        <v>70</v>
      </c>
    </row>
    <row r="36" spans="1:14" s="39" customFormat="1" ht="18" customHeight="1" x14ac:dyDescent="0.2">
      <c r="A36" s="170"/>
      <c r="B36" s="129"/>
      <c r="C36" s="129"/>
      <c r="D36" s="129"/>
      <c r="E36" s="129"/>
      <c r="F36" s="171"/>
      <c r="H36" s="30" t="str">
        <f>Settings!$B$27</f>
        <v>Sales Tax</v>
      </c>
      <c r="I36" s="30"/>
      <c r="J36" s="46" t="str">
        <f>IF(ISBLANK($K36),"",Settings!$B$29)</f>
        <v>$</v>
      </c>
      <c r="K36" s="47">
        <f>SUM(K34*J35)</f>
        <v>225</v>
      </c>
    </row>
    <row r="37" spans="1:14" s="39" customFormat="1" ht="18" customHeight="1" x14ac:dyDescent="0.2">
      <c r="A37" s="170"/>
      <c r="B37" s="129"/>
      <c r="C37" s="129"/>
      <c r="D37" s="129"/>
      <c r="E37" s="129"/>
      <c r="F37" s="171"/>
      <c r="H37" s="118" t="s">
        <v>117</v>
      </c>
      <c r="I37" s="34"/>
      <c r="J37" s="116" t="str">
        <f>IF(ISBLANK($K37),"",Settings!$B$29)</f>
        <v>$</v>
      </c>
      <c r="K37" s="115">
        <v>200</v>
      </c>
      <c r="M37" s="84" t="s">
        <v>68</v>
      </c>
      <c r="N37" s="39" t="s">
        <v>118</v>
      </c>
    </row>
    <row r="38" spans="1:14" s="39" customFormat="1" ht="18" customHeight="1" x14ac:dyDescent="0.2">
      <c r="A38" s="170"/>
      <c r="B38" s="129"/>
      <c r="C38" s="129"/>
      <c r="D38" s="129"/>
      <c r="E38" s="129"/>
      <c r="F38" s="171"/>
      <c r="H38" s="43" t="s">
        <v>65</v>
      </c>
      <c r="I38" s="30"/>
      <c r="J38" s="44" t="str">
        <f>IF(ISBLANK($K38),"",Settings!$B$29)</f>
        <v>$</v>
      </c>
      <c r="K38" s="45">
        <v>0</v>
      </c>
      <c r="M38" s="84" t="s">
        <v>68</v>
      </c>
      <c r="N38" s="39" t="s">
        <v>71</v>
      </c>
    </row>
    <row r="39" spans="1:14" s="39" customFormat="1" ht="18" customHeight="1" x14ac:dyDescent="0.2">
      <c r="A39" s="174"/>
      <c r="B39" s="175"/>
      <c r="C39" s="175"/>
      <c r="D39" s="175"/>
      <c r="E39" s="175"/>
      <c r="F39" s="176"/>
      <c r="G39" s="41"/>
      <c r="H39" s="40" t="s">
        <v>10</v>
      </c>
      <c r="I39" s="40"/>
      <c r="J39" s="48" t="str">
        <f>IF(ISBLANK($K39),"",Settings!$B$29)</f>
        <v>$</v>
      </c>
      <c r="K39" s="42">
        <f>K33+K36-K38-K37</f>
        <v>2775</v>
      </c>
    </row>
    <row r="40" spans="1:14" ht="7.5" customHeight="1" x14ac:dyDescent="0.2">
      <c r="G40" s="37"/>
    </row>
    <row r="41" spans="1:14" s="17" customFormat="1" ht="18" customHeight="1" x14ac:dyDescent="0.2">
      <c r="A41" s="134" t="str">
        <f>"Make all checks payable to "&amp;Settings!$B$5</f>
        <v>Make all checks payable to My Company name</v>
      </c>
      <c r="B41" s="134"/>
      <c r="C41" s="134"/>
      <c r="D41" s="134"/>
      <c r="E41" s="134"/>
      <c r="F41" s="134"/>
      <c r="G41" s="134"/>
      <c r="H41" s="134"/>
      <c r="I41" s="134"/>
      <c r="J41" s="134"/>
      <c r="K41" s="134"/>
    </row>
    <row r="42" spans="1:14" ht="7.5" customHeight="1" x14ac:dyDescent="0.2">
      <c r="G42" s="37"/>
    </row>
    <row r="43" spans="1:14" s="35" customFormat="1" ht="18" customHeight="1" x14ac:dyDescent="0.2">
      <c r="A43" s="148" t="s">
        <v>16</v>
      </c>
      <c r="B43" s="148"/>
      <c r="C43" s="148"/>
      <c r="D43" s="148"/>
      <c r="E43" s="148"/>
      <c r="F43" s="148"/>
      <c r="G43" s="148"/>
      <c r="H43" s="148"/>
      <c r="I43" s="148"/>
      <c r="J43" s="148"/>
      <c r="K43" s="148"/>
    </row>
    <row r="44" spans="1:14" s="19" customFormat="1" ht="5.0999999999999996" customHeight="1" x14ac:dyDescent="0.25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</row>
    <row r="45" spans="1:14" s="19" customFormat="1" ht="18" customHeight="1" x14ac:dyDescent="0.2">
      <c r="A45" s="127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45" s="127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4" ht="5.0999999999999996" customHeight="1" x14ac:dyDescent="0.2">
      <c r="A46" s="135"/>
      <c r="B46" s="135"/>
      <c r="C46" s="135"/>
      <c r="D46" s="135"/>
      <c r="E46" s="135"/>
      <c r="F46" s="135"/>
      <c r="G46" s="135"/>
      <c r="H46" s="135"/>
      <c r="I46" s="135"/>
      <c r="J46" s="135"/>
      <c r="K46" s="135"/>
    </row>
    <row r="47" spans="1:14" ht="18" customHeight="1" x14ac:dyDescent="0.2">
      <c r="A47" s="137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47" s="137"/>
      <c r="C47" s="137"/>
      <c r="D47" s="137"/>
      <c r="E47" s="137"/>
      <c r="F47" s="137"/>
      <c r="G47" s="137"/>
      <c r="H47" s="137"/>
      <c r="I47" s="137"/>
      <c r="J47" s="137"/>
      <c r="K47" s="137"/>
    </row>
    <row r="48" spans="1:14" ht="18" customHeight="1" x14ac:dyDescent="0.2">
      <c r="A48" s="134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48" s="134"/>
      <c r="C48" s="134"/>
      <c r="D48" s="134"/>
      <c r="E48" s="134"/>
      <c r="F48" s="134"/>
      <c r="G48" s="134"/>
      <c r="H48" s="134"/>
      <c r="I48" s="134"/>
      <c r="J48" s="134"/>
      <c r="K48" s="134"/>
    </row>
  </sheetData>
  <protectedRanges>
    <protectedRange sqref="A47:K48" name="Address"/>
    <protectedRange sqref="K35" name="Tax"/>
    <protectedRange sqref="A18:I31" name="Description"/>
    <protectedRange sqref="J9:J12" name="Date"/>
    <protectedRange sqref="A11:C15" name="Customer"/>
    <protectedRange sqref="A1" name="Logo"/>
  </protectedRanges>
  <mergeCells count="56">
    <mergeCell ref="N18:R21"/>
    <mergeCell ref="A45:K45"/>
    <mergeCell ref="A46:K46"/>
    <mergeCell ref="A47:K47"/>
    <mergeCell ref="A33:F33"/>
    <mergeCell ref="A35:F35"/>
    <mergeCell ref="J35:K35"/>
    <mergeCell ref="A36:F36"/>
    <mergeCell ref="A30:F30"/>
    <mergeCell ref="J30:K30"/>
    <mergeCell ref="A28:F28"/>
    <mergeCell ref="J28:K28"/>
    <mergeCell ref="A29:F29"/>
    <mergeCell ref="J29:K29"/>
    <mergeCell ref="A48:K48"/>
    <mergeCell ref="A38:F38"/>
    <mergeCell ref="A39:F39"/>
    <mergeCell ref="A41:K41"/>
    <mergeCell ref="A43:K43"/>
    <mergeCell ref="J24:K24"/>
    <mergeCell ref="A25:F25"/>
    <mergeCell ref="J25:K25"/>
    <mergeCell ref="A26:F26"/>
    <mergeCell ref="J26:K26"/>
    <mergeCell ref="A37:F37"/>
    <mergeCell ref="A27:F27"/>
    <mergeCell ref="J27:K27"/>
    <mergeCell ref="A31:F31"/>
    <mergeCell ref="J31:K31"/>
    <mergeCell ref="A20:F20"/>
    <mergeCell ref="J20:K20"/>
    <mergeCell ref="A23:F23"/>
    <mergeCell ref="J23:K23"/>
    <mergeCell ref="A34:F34"/>
    <mergeCell ref="A21:F21"/>
    <mergeCell ref="J21:K21"/>
    <mergeCell ref="A22:F22"/>
    <mergeCell ref="J22:K22"/>
    <mergeCell ref="A24:F24"/>
    <mergeCell ref="A15:D15"/>
    <mergeCell ref="A17:F17"/>
    <mergeCell ref="J17:K17"/>
    <mergeCell ref="A18:F18"/>
    <mergeCell ref="J18:K18"/>
    <mergeCell ref="A19:F19"/>
    <mergeCell ref="J19:K19"/>
    <mergeCell ref="J14:K14"/>
    <mergeCell ref="A10:D10"/>
    <mergeCell ref="A11:D11"/>
    <mergeCell ref="A12:D12"/>
    <mergeCell ref="J10:K10"/>
    <mergeCell ref="J11:K11"/>
    <mergeCell ref="J12:K12"/>
    <mergeCell ref="J13:K13"/>
    <mergeCell ref="A13:D13"/>
    <mergeCell ref="A14:D14"/>
  </mergeCells>
  <phoneticPr fontId="27" type="noConversion"/>
  <conditionalFormatting sqref="A46:K46">
    <cfRule type="expression" dxfId="57" priority="1" stopIfTrue="1">
      <formula>IF($L$2="No Color",TRUE,FALSE)</formula>
    </cfRule>
    <cfRule type="expression" dxfId="56" priority="2" stopIfTrue="1">
      <formula>IF($L$2="Red",TRUE,FALSE)</formula>
    </cfRule>
    <cfRule type="expression" dxfId="55" priority="3" stopIfTrue="1">
      <formula>IF($L$2="Green",TRUE,FALSE)</formula>
    </cfRule>
  </conditionalFormatting>
  <conditionalFormatting sqref="A33:F33 A17:K17">
    <cfRule type="expression" dxfId="54" priority="4" stopIfTrue="1">
      <formula>IF($L$2="No Color",TRUE,FALSE)</formula>
    </cfRule>
    <cfRule type="expression" dxfId="53" priority="5" stopIfTrue="1">
      <formula>IF($L$2="Red",TRUE,FALSE)</formula>
    </cfRule>
    <cfRule type="expression" dxfId="52" priority="6" stopIfTrue="1">
      <formula>IF($L$2="Green",TRUE,FALSE)</formula>
    </cfRule>
  </conditionalFormatting>
  <conditionalFormatting sqref="A39:F39">
    <cfRule type="expression" dxfId="51" priority="7" stopIfTrue="1">
      <formula>IF($L$2="No Color",TRUE,FALSE)</formula>
    </cfRule>
    <cfRule type="expression" dxfId="50" priority="8" stopIfTrue="1">
      <formula>IF($L$2="Red",TRUE,FALSE)</formula>
    </cfRule>
    <cfRule type="expression" dxfId="49" priority="9" stopIfTrue="1">
      <formula>IF($L$2="Green",TRUE,FALSE)</formula>
    </cfRule>
  </conditionalFormatting>
  <conditionalFormatting sqref="A34:F38">
    <cfRule type="expression" dxfId="48" priority="10" stopIfTrue="1">
      <formula>IF($L$2="No Color",TRUE,FALSE)</formula>
    </cfRule>
    <cfRule type="expression" dxfId="47" priority="11" stopIfTrue="1">
      <formula>IF($L$2="Red",TRUE,FALSE)</formula>
    </cfRule>
    <cfRule type="expression" dxfId="46" priority="12" stopIfTrue="1">
      <formula>IF($L$2="Green",TRUE,FALSE)</formula>
    </cfRule>
  </conditionalFormatting>
  <conditionalFormatting sqref="A31:K31">
    <cfRule type="expression" dxfId="45" priority="13" stopIfTrue="1">
      <formula>IF($L$2="No Color",TRUE,FALSE)</formula>
    </cfRule>
    <cfRule type="expression" dxfId="44" priority="14" stopIfTrue="1">
      <formula>IF($L$2="Red",TRUE,FALSE)</formula>
    </cfRule>
    <cfRule type="expression" dxfId="43" priority="15" stopIfTrue="1">
      <formula>IF($L$2="Green",TRUE,FALSE)</formula>
    </cfRule>
  </conditionalFormatting>
  <conditionalFormatting sqref="K1">
    <cfRule type="expression" dxfId="42" priority="16" stopIfTrue="1">
      <formula>IF($L$2="No Color",TRUE,FALSE)</formula>
    </cfRule>
    <cfRule type="expression" dxfId="41" priority="17" stopIfTrue="1">
      <formula>IF($L$2="Red",TRUE,FALSE)</formula>
    </cfRule>
    <cfRule type="expression" dxfId="40" priority="18" stopIfTrue="1">
      <formula>IF($L$2="Green",TRUE,FALSE)</formula>
    </cfRule>
  </conditionalFormatting>
  <conditionalFormatting sqref="A10:D10">
    <cfRule type="expression" dxfId="39" priority="19" stopIfTrue="1">
      <formula>IF($L$2="No Color",TRUE,FALSE)</formula>
    </cfRule>
    <cfRule type="expression" dxfId="38" priority="20" stopIfTrue="1">
      <formula>IF($L$2="Red",TRUE,FALSE)</formula>
    </cfRule>
    <cfRule type="expression" dxfId="37" priority="21" stopIfTrue="1">
      <formula>IF($L$2="Green",TRUE,FALSE)</formula>
    </cfRule>
  </conditionalFormatting>
  <conditionalFormatting sqref="A18:K30">
    <cfRule type="expression" dxfId="36" priority="22" stopIfTrue="1">
      <formula>IF($L$2="No Color",TRUE,FALSE)</formula>
    </cfRule>
    <cfRule type="expression" dxfId="35" priority="23" stopIfTrue="1">
      <formula>IF($L$2="Red",TRUE,FALSE)</formula>
    </cfRule>
    <cfRule type="expression" dxfId="34" priority="24" stopIfTrue="1">
      <formula>IF($L$2="Green",TRUE,FALSE)</formula>
    </cfRule>
  </conditionalFormatting>
  <dataValidations count="1">
    <dataValidation allowBlank="1" showInputMessage="1" showErrorMessage="1" prompt="Enter the Payment Due Date, by default using 30 days from date of issue." sqref="J14:K14"/>
  </dataValidations>
  <pageMargins left="0.35433070866141736" right="0.35433070866141736" top="0.19685039370078741" bottom="0.19685039370078741" header="0.51181102362204722" footer="0.11811023622047245"/>
  <pageSetup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topLeftCell="A4" workbookViewId="0">
      <selection activeCell="L32" sqref="L32:R32"/>
    </sheetView>
  </sheetViews>
  <sheetFormatPr defaultRowHeight="12.75" x14ac:dyDescent="0.2"/>
  <cols>
    <col min="1" max="3" width="9.140625" style="16"/>
    <col min="4" max="5" width="11.5703125" style="16" customWidth="1"/>
    <col min="6" max="6" width="16.5703125" style="16" customWidth="1"/>
    <col min="7" max="8" width="11.5703125" style="16" customWidth="1"/>
    <col min="9" max="9" width="13.85546875" style="16" customWidth="1"/>
    <col min="10" max="10" width="9.140625" style="16"/>
    <col min="11" max="11" width="6.28515625" style="16" customWidth="1"/>
    <col min="12" max="12" width="13.85546875" style="16" customWidth="1"/>
    <col min="13" max="13" width="4.140625" style="16" customWidth="1"/>
    <col min="14" max="14" width="3.5703125" style="16" customWidth="1"/>
    <col min="15" max="15" width="13.28515625" style="16" customWidth="1"/>
    <col min="16" max="16" width="0" style="16" hidden="1" customWidth="1"/>
    <col min="17" max="16384" width="9.140625" style="16"/>
  </cols>
  <sheetData>
    <row r="1" spans="1:22" ht="30" x14ac:dyDescent="0.4">
      <c r="A1" s="25" t="str">
        <f>IF(Settings!$E$5="Enable",Settings!$B$5,"")</f>
        <v>My Company name</v>
      </c>
      <c r="B1" s="13"/>
      <c r="C1" s="13"/>
      <c r="D1" s="56"/>
      <c r="E1" s="57"/>
      <c r="F1" s="57"/>
      <c r="G1" s="57"/>
      <c r="H1" s="57"/>
      <c r="I1" s="14"/>
      <c r="J1" s="14"/>
      <c r="K1" s="14"/>
      <c r="L1" s="14"/>
      <c r="M1" s="14"/>
      <c r="N1" s="14"/>
      <c r="O1" s="15" t="s">
        <v>0</v>
      </c>
    </row>
    <row r="2" spans="1:22" ht="15" x14ac:dyDescent="0.2">
      <c r="A2" s="26" t="str">
        <f>IF(Settings!$E$6="Enable",Settings!$B$6,"")</f>
        <v>My company slogan</v>
      </c>
      <c r="B2" s="18"/>
      <c r="C2" s="18"/>
      <c r="D2" s="58"/>
      <c r="E2" s="58"/>
      <c r="F2" s="58"/>
      <c r="G2" s="58"/>
      <c r="H2" s="58"/>
      <c r="P2" s="17" t="str">
        <f>Settings!$B$33</f>
        <v>Blue</v>
      </c>
    </row>
    <row r="3" spans="1:22" ht="7.5" customHeight="1" x14ac:dyDescent="0.2">
      <c r="A3" s="18"/>
      <c r="B3" s="18"/>
      <c r="C3" s="18"/>
      <c r="D3" s="58"/>
      <c r="E3" s="58"/>
      <c r="F3" s="58"/>
      <c r="G3" s="58"/>
      <c r="H3" s="58"/>
    </row>
    <row r="4" spans="1:22" ht="18" customHeight="1" x14ac:dyDescent="0.2">
      <c r="A4" s="18"/>
      <c r="B4" s="18"/>
      <c r="C4" s="18"/>
      <c r="D4" s="58"/>
      <c r="E4" s="58"/>
      <c r="F4" s="58"/>
      <c r="G4" s="58"/>
      <c r="H4" s="58"/>
    </row>
    <row r="5" spans="1:22" ht="18" customHeight="1" x14ac:dyDescent="0.2">
      <c r="A5" s="18"/>
      <c r="B5" s="18"/>
      <c r="C5" s="18"/>
      <c r="D5" s="58"/>
      <c r="E5" s="58"/>
      <c r="F5" s="58"/>
      <c r="G5" s="58"/>
      <c r="H5" s="58"/>
    </row>
    <row r="6" spans="1:22" ht="18" customHeight="1" x14ac:dyDescent="0.2">
      <c r="A6" s="20"/>
      <c r="B6" s="20"/>
      <c r="C6" s="20"/>
      <c r="D6" s="58"/>
      <c r="E6" s="58"/>
      <c r="F6" s="58"/>
      <c r="G6" s="58"/>
      <c r="H6" s="58"/>
    </row>
    <row r="7" spans="1:22" ht="7.5" customHeight="1" x14ac:dyDescent="0.2">
      <c r="A7" s="22"/>
      <c r="B7" s="22"/>
      <c r="C7" s="22"/>
    </row>
    <row r="8" spans="1:22" ht="18" customHeight="1" x14ac:dyDescent="0.2">
      <c r="A8" s="139" t="s">
        <v>29</v>
      </c>
      <c r="B8" s="139"/>
      <c r="C8" s="139"/>
      <c r="D8" s="139"/>
      <c r="K8" s="77" t="s">
        <v>11</v>
      </c>
      <c r="L8" s="39"/>
      <c r="M8" s="39"/>
      <c r="N8" s="142">
        <f ca="1">TODAY()</f>
        <v>41522</v>
      </c>
      <c r="O8" s="143"/>
    </row>
    <row r="9" spans="1:22" ht="18" customHeight="1" x14ac:dyDescent="0.2">
      <c r="A9" s="185" t="s">
        <v>1</v>
      </c>
      <c r="B9" s="185"/>
      <c r="C9" s="185"/>
      <c r="D9" s="185"/>
      <c r="K9" s="77" t="s">
        <v>12</v>
      </c>
      <c r="L9" s="39"/>
      <c r="M9" s="39"/>
      <c r="N9" s="144" t="s">
        <v>13</v>
      </c>
      <c r="O9" s="145"/>
    </row>
    <row r="10" spans="1:22" ht="18" customHeight="1" x14ac:dyDescent="0.2">
      <c r="A10" s="185" t="s">
        <v>2</v>
      </c>
      <c r="B10" s="185"/>
      <c r="C10" s="185"/>
      <c r="D10" s="185"/>
      <c r="K10" s="77" t="s">
        <v>14</v>
      </c>
      <c r="L10" s="39"/>
      <c r="M10" s="39"/>
      <c r="N10" s="144" t="s">
        <v>15</v>
      </c>
      <c r="O10" s="145"/>
    </row>
    <row r="11" spans="1:22" ht="18" customHeight="1" x14ac:dyDescent="0.2">
      <c r="A11" s="185" t="s">
        <v>3</v>
      </c>
      <c r="B11" s="185"/>
      <c r="C11" s="185"/>
      <c r="D11" s="185"/>
      <c r="K11" s="77" t="s">
        <v>25</v>
      </c>
      <c r="L11" s="39"/>
      <c r="M11" s="39"/>
      <c r="N11" s="144" t="s">
        <v>26</v>
      </c>
      <c r="O11" s="145"/>
    </row>
    <row r="12" spans="1:22" ht="18" customHeight="1" x14ac:dyDescent="0.2">
      <c r="A12" s="185" t="s">
        <v>4</v>
      </c>
      <c r="B12" s="185"/>
      <c r="C12" s="185"/>
      <c r="D12" s="185"/>
      <c r="E12" s="59"/>
      <c r="F12" s="59"/>
      <c r="K12" s="78" t="s">
        <v>66</v>
      </c>
      <c r="L12" s="31"/>
      <c r="M12" s="31"/>
      <c r="N12" s="142">
        <f ca="1">N8+30</f>
        <v>41552</v>
      </c>
      <c r="O12" s="143"/>
    </row>
    <row r="13" spans="1:22" ht="18" customHeight="1" x14ac:dyDescent="0.2">
      <c r="A13" s="185" t="s">
        <v>5</v>
      </c>
      <c r="B13" s="185"/>
      <c r="C13" s="185"/>
      <c r="D13" s="185"/>
      <c r="E13" s="60"/>
      <c r="F13" s="61"/>
      <c r="G13" s="62"/>
      <c r="H13" s="62"/>
      <c r="I13" s="62"/>
      <c r="J13" s="62"/>
    </row>
    <row r="14" spans="1:22" ht="5.0999999999999996" customHeight="1" x14ac:dyDescent="0.2"/>
    <row r="15" spans="1:22" ht="18" customHeight="1" x14ac:dyDescent="0.2">
      <c r="A15" s="161" t="s">
        <v>6</v>
      </c>
      <c r="B15" s="161"/>
      <c r="C15" s="161"/>
      <c r="D15" s="161"/>
      <c r="E15" s="161"/>
      <c r="F15" s="161"/>
      <c r="G15" s="161"/>
      <c r="H15" s="161"/>
      <c r="I15" s="161"/>
      <c r="J15" s="161"/>
      <c r="K15" s="51" t="s">
        <v>22</v>
      </c>
      <c r="L15" s="51" t="s">
        <v>7</v>
      </c>
      <c r="M15" s="51" t="str">
        <f>IF(Settings!B27="Sales Tax","Tax","VAT")</f>
        <v>Tax</v>
      </c>
      <c r="N15" s="190" t="s">
        <v>8</v>
      </c>
      <c r="O15" s="190"/>
    </row>
    <row r="16" spans="1:22" ht="12.95" customHeight="1" x14ac:dyDescent="0.2">
      <c r="A16" s="181" t="s">
        <v>23</v>
      </c>
      <c r="B16" s="181"/>
      <c r="C16" s="181"/>
      <c r="D16" s="181"/>
      <c r="E16" s="181"/>
      <c r="F16" s="181"/>
      <c r="G16" s="181"/>
      <c r="H16" s="181"/>
      <c r="I16" s="181"/>
      <c r="J16" s="181"/>
      <c r="K16" s="68">
        <v>15</v>
      </c>
      <c r="L16" s="69">
        <v>150</v>
      </c>
      <c r="M16" s="111" t="s">
        <v>115</v>
      </c>
      <c r="N16" s="180">
        <f t="shared" ref="N16:N26" si="0">IF(ISBLANK(A16),"",SUM(K16*L16))</f>
        <v>2250</v>
      </c>
      <c r="O16" s="180"/>
      <c r="R16" s="94" t="s">
        <v>72</v>
      </c>
      <c r="S16" s="94"/>
      <c r="T16" s="94"/>
      <c r="U16" s="94"/>
      <c r="V16" s="94"/>
    </row>
    <row r="17" spans="1:22" ht="12.95" customHeight="1" x14ac:dyDescent="0.2">
      <c r="A17" s="181" t="s">
        <v>24</v>
      </c>
      <c r="B17" s="181"/>
      <c r="C17" s="181"/>
      <c r="D17" s="181"/>
      <c r="E17" s="181"/>
      <c r="F17" s="181"/>
      <c r="G17" s="181"/>
      <c r="H17" s="181"/>
      <c r="I17" s="181"/>
      <c r="J17" s="181"/>
      <c r="K17" s="68">
        <v>2</v>
      </c>
      <c r="L17" s="69">
        <v>250</v>
      </c>
      <c r="M17" s="111"/>
      <c r="N17" s="180">
        <f t="shared" si="0"/>
        <v>500</v>
      </c>
      <c r="O17" s="180"/>
      <c r="R17" s="150" t="s">
        <v>73</v>
      </c>
      <c r="S17" s="150"/>
      <c r="T17" s="150"/>
      <c r="U17" s="150"/>
      <c r="V17" s="150"/>
    </row>
    <row r="18" spans="1:22" ht="12.95" customHeight="1" x14ac:dyDescent="0.2">
      <c r="A18" s="181"/>
      <c r="B18" s="181"/>
      <c r="C18" s="181"/>
      <c r="D18" s="181"/>
      <c r="E18" s="181"/>
      <c r="F18" s="181"/>
      <c r="G18" s="181"/>
      <c r="H18" s="181"/>
      <c r="I18" s="181"/>
      <c r="J18" s="181"/>
      <c r="K18" s="68"/>
      <c r="L18" s="69"/>
      <c r="M18" s="111"/>
      <c r="N18" s="180" t="str">
        <f t="shared" si="0"/>
        <v/>
      </c>
      <c r="O18" s="180"/>
      <c r="R18" s="153"/>
      <c r="S18" s="153"/>
      <c r="T18" s="153"/>
      <c r="U18" s="153"/>
      <c r="V18" s="153"/>
    </row>
    <row r="19" spans="1:22" ht="12.95" customHeight="1" x14ac:dyDescent="0.2">
      <c r="A19" s="181"/>
      <c r="B19" s="181"/>
      <c r="C19" s="181"/>
      <c r="D19" s="181"/>
      <c r="E19" s="181"/>
      <c r="F19" s="181"/>
      <c r="G19" s="181"/>
      <c r="H19" s="181"/>
      <c r="I19" s="181"/>
      <c r="J19" s="181"/>
      <c r="K19" s="68"/>
      <c r="L19" s="69"/>
      <c r="M19" s="111"/>
      <c r="N19" s="180" t="str">
        <f t="shared" si="0"/>
        <v/>
      </c>
      <c r="O19" s="180"/>
      <c r="R19" s="153"/>
      <c r="S19" s="153"/>
      <c r="T19" s="153"/>
      <c r="U19" s="153"/>
      <c r="V19" s="153"/>
    </row>
    <row r="20" spans="1:22" ht="12.95" customHeight="1" x14ac:dyDescent="0.2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68"/>
      <c r="L20" s="69"/>
      <c r="M20" s="111"/>
      <c r="N20" s="180" t="str">
        <f t="shared" si="0"/>
        <v/>
      </c>
      <c r="O20" s="180"/>
      <c r="R20" s="153"/>
      <c r="S20" s="153"/>
      <c r="T20" s="153"/>
      <c r="U20" s="153"/>
      <c r="V20" s="153"/>
    </row>
    <row r="21" spans="1:22" ht="12.95" customHeight="1" x14ac:dyDescent="0.2">
      <c r="A21" s="181"/>
      <c r="B21" s="181"/>
      <c r="C21" s="181"/>
      <c r="D21" s="181"/>
      <c r="E21" s="181"/>
      <c r="F21" s="181"/>
      <c r="G21" s="181"/>
      <c r="H21" s="181"/>
      <c r="I21" s="181"/>
      <c r="J21" s="181"/>
      <c r="K21" s="68"/>
      <c r="L21" s="69"/>
      <c r="M21" s="111"/>
      <c r="N21" s="180" t="str">
        <f t="shared" si="0"/>
        <v/>
      </c>
      <c r="O21" s="180"/>
      <c r="R21" s="153"/>
      <c r="S21" s="153"/>
      <c r="T21" s="153"/>
      <c r="U21" s="153"/>
      <c r="V21" s="153"/>
    </row>
    <row r="22" spans="1:22" ht="12.9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68"/>
      <c r="L22" s="69"/>
      <c r="M22" s="111"/>
      <c r="N22" s="180" t="str">
        <f t="shared" si="0"/>
        <v/>
      </c>
      <c r="O22" s="180"/>
      <c r="R22" s="153"/>
      <c r="S22" s="153"/>
      <c r="T22" s="153"/>
      <c r="U22" s="153"/>
      <c r="V22" s="153"/>
    </row>
    <row r="23" spans="1:22" ht="12.95" customHeight="1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68"/>
      <c r="L23" s="69"/>
      <c r="M23" s="111"/>
      <c r="N23" s="180" t="str">
        <f t="shared" si="0"/>
        <v/>
      </c>
      <c r="O23" s="180"/>
    </row>
    <row r="24" spans="1:22" ht="12.95" customHeight="1" x14ac:dyDescent="0.2">
      <c r="A24" s="181"/>
      <c r="B24" s="181"/>
      <c r="C24" s="181"/>
      <c r="D24" s="181"/>
      <c r="E24" s="181"/>
      <c r="F24" s="181"/>
      <c r="G24" s="181"/>
      <c r="H24" s="181"/>
      <c r="I24" s="181"/>
      <c r="J24" s="181"/>
      <c r="K24" s="68"/>
      <c r="L24" s="69"/>
      <c r="M24" s="111"/>
      <c r="N24" s="180" t="str">
        <f>IF(ISBLANK(A24),"",SUM(K24*L24))</f>
        <v/>
      </c>
      <c r="O24" s="180"/>
    </row>
    <row r="25" spans="1:22" ht="12.95" customHeight="1" x14ac:dyDescent="0.2">
      <c r="A25" s="181"/>
      <c r="B25" s="181"/>
      <c r="C25" s="181"/>
      <c r="D25" s="181"/>
      <c r="E25" s="181"/>
      <c r="F25" s="181"/>
      <c r="G25" s="181"/>
      <c r="H25" s="181"/>
      <c r="I25" s="181"/>
      <c r="J25" s="181"/>
      <c r="K25" s="68"/>
      <c r="L25" s="69"/>
      <c r="M25" s="111"/>
      <c r="N25" s="180" t="str">
        <f t="shared" si="0"/>
        <v/>
      </c>
      <c r="O25" s="180"/>
      <c r="R25" s="39" t="s">
        <v>116</v>
      </c>
    </row>
    <row r="26" spans="1:22" ht="12.95" customHeight="1" x14ac:dyDescent="0.2">
      <c r="A26" s="189"/>
      <c r="B26" s="189"/>
      <c r="C26" s="189"/>
      <c r="D26" s="189"/>
      <c r="E26" s="189"/>
      <c r="F26" s="189"/>
      <c r="G26" s="189"/>
      <c r="H26" s="189"/>
      <c r="I26" s="189"/>
      <c r="J26" s="189"/>
      <c r="K26" s="70"/>
      <c r="L26" s="71"/>
      <c r="M26" s="112"/>
      <c r="N26" s="186" t="str">
        <f t="shared" si="0"/>
        <v/>
      </c>
      <c r="O26" s="186"/>
    </row>
    <row r="27" spans="1:22" s="64" customFormat="1" x14ac:dyDescent="0.2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</row>
    <row r="28" spans="1:22" s="64" customFormat="1" ht="18" customHeight="1" x14ac:dyDescent="0.2">
      <c r="A28" s="162" t="s">
        <v>27</v>
      </c>
      <c r="B28" s="163"/>
      <c r="C28" s="163"/>
      <c r="D28" s="163"/>
      <c r="E28" s="163"/>
      <c r="F28" s="163"/>
      <c r="G28" s="163"/>
      <c r="H28" s="163"/>
      <c r="I28" s="163"/>
      <c r="J28" s="164"/>
      <c r="L28" s="63" t="s">
        <v>9</v>
      </c>
      <c r="M28" s="63"/>
      <c r="N28" s="67" t="str">
        <f>IF(ISBLANK($O28),"",Settings!$B$29)</f>
        <v>$</v>
      </c>
      <c r="O28" s="66">
        <f>SUM(N16:N26)</f>
        <v>2750</v>
      </c>
      <c r="Q28" s="84" t="s">
        <v>68</v>
      </c>
      <c r="R28" s="39" t="s">
        <v>69</v>
      </c>
    </row>
    <row r="29" spans="1:22" s="64" customFormat="1" ht="18" customHeight="1" x14ac:dyDescent="0.2">
      <c r="A29" s="128"/>
      <c r="B29" s="129"/>
      <c r="C29" s="129"/>
      <c r="D29" s="129"/>
      <c r="E29" s="129"/>
      <c r="F29" s="129"/>
      <c r="G29" s="129"/>
      <c r="H29" s="129"/>
      <c r="I29" s="129"/>
      <c r="J29" s="130"/>
      <c r="L29" s="30" t="s">
        <v>114</v>
      </c>
      <c r="M29" s="30"/>
      <c r="N29" s="67" t="str">
        <f>IF(ISBLANK($O29),"",Settings!$B$29)</f>
        <v>$</v>
      </c>
      <c r="O29" s="47">
        <f>SUMIF(M11:M26,"x",N11:N26)</f>
        <v>2250</v>
      </c>
      <c r="Q29" s="84"/>
      <c r="R29" s="39"/>
    </row>
    <row r="30" spans="1:22" s="64" customFormat="1" ht="18" customHeight="1" x14ac:dyDescent="0.2">
      <c r="A30" s="128"/>
      <c r="B30" s="129"/>
      <c r="C30" s="129"/>
      <c r="D30" s="129"/>
      <c r="E30" s="129"/>
      <c r="F30" s="129"/>
      <c r="G30" s="129"/>
      <c r="H30" s="129"/>
      <c r="I30" s="129"/>
      <c r="J30" s="130"/>
      <c r="L30" s="63" t="str">
        <f>Settings!$B$27&amp;" Rate"</f>
        <v>Sales Tax Rate</v>
      </c>
      <c r="M30" s="63"/>
      <c r="N30" s="187">
        <v>0.1</v>
      </c>
      <c r="O30" s="188"/>
      <c r="Q30" s="84" t="s">
        <v>68</v>
      </c>
      <c r="R30" s="39" t="s">
        <v>70</v>
      </c>
    </row>
    <row r="31" spans="1:22" s="65" customFormat="1" ht="18" customHeight="1" x14ac:dyDescent="0.2">
      <c r="A31" s="128"/>
      <c r="B31" s="129"/>
      <c r="C31" s="129"/>
      <c r="D31" s="129"/>
      <c r="E31" s="129"/>
      <c r="F31" s="129"/>
      <c r="G31" s="129"/>
      <c r="H31" s="129"/>
      <c r="I31" s="129"/>
      <c r="J31" s="130"/>
      <c r="K31" s="64"/>
      <c r="L31" s="63" t="str">
        <f>Settings!$B$27</f>
        <v>Sales Tax</v>
      </c>
      <c r="M31" s="63"/>
      <c r="N31" s="67" t="str">
        <f>IF(ISBLANK($O31),"",Settings!$B$29)</f>
        <v>$</v>
      </c>
      <c r="O31" s="66">
        <f>SUM(O29*N30)</f>
        <v>225</v>
      </c>
      <c r="Q31" s="39"/>
      <c r="R31" s="39"/>
    </row>
    <row r="32" spans="1:22" s="65" customFormat="1" ht="18" customHeight="1" x14ac:dyDescent="0.2">
      <c r="A32" s="128"/>
      <c r="B32" s="129"/>
      <c r="C32" s="129"/>
      <c r="D32" s="129"/>
      <c r="E32" s="129"/>
      <c r="F32" s="129"/>
      <c r="G32" s="129"/>
      <c r="H32" s="129"/>
      <c r="I32" s="129"/>
      <c r="J32" s="130"/>
      <c r="K32" s="64"/>
      <c r="L32" s="118" t="s">
        <v>117</v>
      </c>
      <c r="M32" s="34"/>
      <c r="N32" s="116" t="str">
        <f>IF(ISBLANK($L32),"",Settings!$B$29)</f>
        <v>$</v>
      </c>
      <c r="O32" s="115">
        <v>200</v>
      </c>
      <c r="Q32" s="84" t="s">
        <v>68</v>
      </c>
      <c r="R32" s="39" t="s">
        <v>118</v>
      </c>
    </row>
    <row r="33" spans="1:18" s="64" customFormat="1" ht="18" customHeight="1" x14ac:dyDescent="0.2">
      <c r="A33" s="128"/>
      <c r="B33" s="129"/>
      <c r="C33" s="129"/>
      <c r="D33" s="129"/>
      <c r="E33" s="129"/>
      <c r="F33" s="129"/>
      <c r="G33" s="129"/>
      <c r="H33" s="129"/>
      <c r="I33" s="129"/>
      <c r="J33" s="130"/>
      <c r="L33" s="72" t="s">
        <v>65</v>
      </c>
      <c r="M33" s="63"/>
      <c r="N33" s="73" t="str">
        <f>IF(ISBLANK($O33),"",Settings!$B$29)</f>
        <v>$</v>
      </c>
      <c r="O33" s="74">
        <v>0</v>
      </c>
      <c r="Q33" s="84" t="s">
        <v>68</v>
      </c>
      <c r="R33" s="39" t="s">
        <v>71</v>
      </c>
    </row>
    <row r="34" spans="1:18" ht="18" customHeight="1" x14ac:dyDescent="0.2">
      <c r="A34" s="131"/>
      <c r="B34" s="132"/>
      <c r="C34" s="132"/>
      <c r="D34" s="132"/>
      <c r="E34" s="132"/>
      <c r="F34" s="132"/>
      <c r="G34" s="132"/>
      <c r="H34" s="132"/>
      <c r="I34" s="132"/>
      <c r="J34" s="133"/>
      <c r="K34" s="38"/>
      <c r="L34" s="76" t="s">
        <v>10</v>
      </c>
      <c r="M34" s="76"/>
      <c r="N34" s="109" t="str">
        <f>IF(ISBLANK($O34),"",Settings!$B$29)</f>
        <v>$</v>
      </c>
      <c r="O34" s="75">
        <f>O28+O31-O33-O32</f>
        <v>2775</v>
      </c>
    </row>
    <row r="35" spans="1:18" x14ac:dyDescent="0.2">
      <c r="K35" s="37"/>
      <c r="L35" s="184" t="s">
        <v>67</v>
      </c>
      <c r="M35" s="184"/>
      <c r="N35" s="184"/>
      <c r="O35" s="184"/>
    </row>
    <row r="36" spans="1:18" s="39" customFormat="1" ht="18" customHeight="1" x14ac:dyDescent="0.2">
      <c r="A36" s="13" t="s">
        <v>16</v>
      </c>
      <c r="K36" s="36"/>
      <c r="L36" s="183" t="str">
        <f>Settings!$B$5</f>
        <v>My Company name</v>
      </c>
      <c r="M36" s="183"/>
      <c r="N36" s="183"/>
      <c r="O36" s="183"/>
    </row>
    <row r="37" spans="1:18" ht="18" customHeight="1" x14ac:dyDescent="0.2">
      <c r="A37" s="182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</row>
    <row r="38" spans="1:18" ht="18" customHeight="1" x14ac:dyDescent="0.2">
      <c r="A38" s="137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1:18" ht="18" customHeight="1" x14ac:dyDescent="0.2">
      <c r="A39" s="134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</row>
  </sheetData>
  <protectedRanges>
    <protectedRange sqref="A38:O39" name="Address"/>
    <protectedRange sqref="A16:M26" name="Description"/>
    <protectedRange sqref="E13:J13" name="Salesperson"/>
    <protectedRange sqref="A9:C13" name="Customer"/>
    <protectedRange sqref="O30" name="Tax_1"/>
    <protectedRange sqref="A1" name="Logo_2"/>
  </protectedRanges>
  <mergeCells count="49">
    <mergeCell ref="N12:O12"/>
    <mergeCell ref="R17:V22"/>
    <mergeCell ref="N8:O8"/>
    <mergeCell ref="N9:O9"/>
    <mergeCell ref="N10:O10"/>
    <mergeCell ref="N11:O11"/>
    <mergeCell ref="N22:O22"/>
    <mergeCell ref="N19:O19"/>
    <mergeCell ref="N20:O20"/>
    <mergeCell ref="N15:O15"/>
    <mergeCell ref="A28:J28"/>
    <mergeCell ref="A30:J30"/>
    <mergeCell ref="A31:J31"/>
    <mergeCell ref="N30:O30"/>
    <mergeCell ref="A26:J26"/>
    <mergeCell ref="A29:J29"/>
    <mergeCell ref="A15:J15"/>
    <mergeCell ref="N16:O16"/>
    <mergeCell ref="N17:O17"/>
    <mergeCell ref="N18:O18"/>
    <mergeCell ref="A16:J16"/>
    <mergeCell ref="A17:J17"/>
    <mergeCell ref="A18:J18"/>
    <mergeCell ref="A12:D12"/>
    <mergeCell ref="A13:D13"/>
    <mergeCell ref="A8:D8"/>
    <mergeCell ref="A9:D9"/>
    <mergeCell ref="A10:D10"/>
    <mergeCell ref="A11:D11"/>
    <mergeCell ref="L35:O35"/>
    <mergeCell ref="A24:J24"/>
    <mergeCell ref="A21:J21"/>
    <mergeCell ref="A19:J19"/>
    <mergeCell ref="A20:J20"/>
    <mergeCell ref="A22:J22"/>
    <mergeCell ref="N23:O23"/>
    <mergeCell ref="N25:O25"/>
    <mergeCell ref="N21:O21"/>
    <mergeCell ref="N26:O26"/>
    <mergeCell ref="N24:O24"/>
    <mergeCell ref="A32:J32"/>
    <mergeCell ref="A23:J23"/>
    <mergeCell ref="A25:J25"/>
    <mergeCell ref="A38:O38"/>
    <mergeCell ref="A39:O39"/>
    <mergeCell ref="A37:O37"/>
    <mergeCell ref="A33:J33"/>
    <mergeCell ref="A34:J34"/>
    <mergeCell ref="L36:O36"/>
  </mergeCells>
  <phoneticPr fontId="2" type="noConversion"/>
  <conditionalFormatting sqref="A37:O37">
    <cfRule type="expression" dxfId="33" priority="7" stopIfTrue="1">
      <formula>IF($P$2="No Color",TRUE,FALSE)</formula>
    </cfRule>
    <cfRule type="expression" dxfId="32" priority="8" stopIfTrue="1">
      <formula>IF($P$2="Red",TRUE,FALSE)</formula>
    </cfRule>
    <cfRule type="expression" dxfId="31" priority="9" stopIfTrue="1">
      <formula>IF($P$2="Green",TRUE,FALSE)</formula>
    </cfRule>
  </conditionalFormatting>
  <conditionalFormatting sqref="A28:J28 A15:O15 A8">
    <cfRule type="expression" dxfId="30" priority="1" stopIfTrue="1">
      <formula>IF($P$2="No Color",TRUE,FALSE)</formula>
    </cfRule>
    <cfRule type="expression" dxfId="29" priority="2" stopIfTrue="1">
      <formula>IF($P$2="Red",TRUE,FALSE)</formula>
    </cfRule>
    <cfRule type="expression" dxfId="28" priority="3" stopIfTrue="1">
      <formula>IF($P$2="Green",TRUE,FALSE)</formula>
    </cfRule>
  </conditionalFormatting>
  <conditionalFormatting sqref="A16:O26">
    <cfRule type="expression" dxfId="27" priority="20" stopIfTrue="1">
      <formula>MOD(ROW(),2)=1</formula>
    </cfRule>
  </conditionalFormatting>
  <conditionalFormatting sqref="O1">
    <cfRule type="expression" dxfId="26" priority="11" stopIfTrue="1">
      <formula>IF($P$2="No Color",TRUE,FALSE)</formula>
    </cfRule>
    <cfRule type="expression" dxfId="25" priority="12" stopIfTrue="1">
      <formula>IF($P$2="Red",TRUE,FALSE)</formula>
    </cfRule>
    <cfRule type="expression" dxfId="24" priority="13" stopIfTrue="1">
      <formula>IF($P$2="Green",TRUE,FALSE)</formula>
    </cfRule>
  </conditionalFormatting>
  <dataValidations count="2">
    <dataValidation allowBlank="1" showInputMessage="1" showErrorMessage="1" prompt="Enter the Payment Due Date, by default using 30 days from date of issue." sqref="N32 N12:O12"/>
    <dataValidation allowBlank="1" showInputMessage="1" showErrorMessage="1" prompt="Enter the amount of advance deposit when applicable." sqref="O32"/>
  </dataValidations>
  <pageMargins left="0.19685039370078741" right="0.19685039370078741" top="0.19685039370078741" bottom="0.19685039370078741" header="0.51181102362204722" footer="0.11811023622047245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"/>
  <sheetViews>
    <sheetView showGridLines="0" workbookViewId="0">
      <selection activeCell="F9" sqref="F9"/>
    </sheetView>
  </sheetViews>
  <sheetFormatPr defaultRowHeight="12.75" x14ac:dyDescent="0.2"/>
  <cols>
    <col min="1" max="3" width="9.140625" style="16"/>
    <col min="4" max="5" width="11.5703125" style="16" customWidth="1"/>
    <col min="6" max="6" width="16.5703125" style="16" customWidth="1"/>
    <col min="7" max="8" width="11.5703125" style="16" customWidth="1"/>
    <col min="9" max="9" width="13.85546875" style="16" customWidth="1"/>
    <col min="10" max="10" width="9.140625" style="16"/>
    <col min="11" max="11" width="6.28515625" style="16" customWidth="1"/>
    <col min="12" max="12" width="13.85546875" style="16" customWidth="1"/>
    <col min="13" max="13" width="4.140625" style="16" customWidth="1"/>
    <col min="14" max="14" width="3.5703125" style="16" customWidth="1"/>
    <col min="15" max="15" width="13.28515625" style="16" customWidth="1"/>
    <col min="16" max="16" width="0" style="16" hidden="1" customWidth="1"/>
    <col min="17" max="16384" width="9.140625" style="16"/>
  </cols>
  <sheetData>
    <row r="1" spans="1:22" ht="30" x14ac:dyDescent="0.4">
      <c r="A1" s="25" t="str">
        <f>IF(Settings!$E$5="Enable",Settings!$B$5,"")</f>
        <v>My Company name</v>
      </c>
      <c r="B1" s="13"/>
      <c r="C1" s="13"/>
      <c r="D1" s="56"/>
      <c r="E1" s="57"/>
      <c r="F1" s="57"/>
      <c r="G1" s="57"/>
      <c r="H1" s="57"/>
      <c r="I1" s="14"/>
      <c r="J1" s="14"/>
      <c r="K1" s="14"/>
      <c r="L1" s="14"/>
      <c r="M1" s="14"/>
      <c r="N1" s="14"/>
      <c r="O1" s="15" t="s">
        <v>0</v>
      </c>
    </row>
    <row r="2" spans="1:22" ht="15" x14ac:dyDescent="0.2">
      <c r="A2" s="26" t="str">
        <f>IF(Settings!$E$6="Enable",Settings!$B$6,"")</f>
        <v>My company slogan</v>
      </c>
      <c r="B2" s="18"/>
      <c r="C2" s="18"/>
      <c r="D2" s="58"/>
      <c r="E2" s="58"/>
      <c r="F2" s="58"/>
      <c r="G2" s="58"/>
      <c r="H2" s="58"/>
      <c r="P2" s="17" t="str">
        <f>Settings!$B$33</f>
        <v>Blue</v>
      </c>
    </row>
    <row r="3" spans="1:22" ht="7.5" customHeight="1" x14ac:dyDescent="0.2">
      <c r="A3" s="18"/>
      <c r="B3" s="18"/>
      <c r="C3" s="18"/>
      <c r="D3" s="58"/>
      <c r="E3" s="58"/>
      <c r="F3" s="58"/>
      <c r="G3" s="58"/>
      <c r="H3" s="58"/>
    </row>
    <row r="4" spans="1:22" ht="18" customHeight="1" x14ac:dyDescent="0.2">
      <c r="A4" s="18"/>
      <c r="B4" s="18"/>
      <c r="C4" s="18"/>
      <c r="D4" s="58"/>
      <c r="E4" s="58"/>
      <c r="F4" s="58"/>
      <c r="G4" s="58"/>
      <c r="H4" s="58"/>
    </row>
    <row r="5" spans="1:22" ht="18" customHeight="1" x14ac:dyDescent="0.2">
      <c r="A5" s="18"/>
      <c r="B5" s="18"/>
      <c r="C5" s="18"/>
      <c r="D5" s="58"/>
      <c r="E5" s="58"/>
      <c r="F5" s="58"/>
      <c r="G5" s="58"/>
      <c r="H5" s="58"/>
    </row>
    <row r="6" spans="1:22" ht="18" customHeight="1" x14ac:dyDescent="0.2">
      <c r="A6" s="20"/>
      <c r="B6" s="20"/>
      <c r="C6" s="20"/>
      <c r="D6" s="58"/>
      <c r="E6" s="58"/>
      <c r="F6" s="58"/>
      <c r="G6" s="58"/>
      <c r="H6" s="58"/>
    </row>
    <row r="7" spans="1:22" ht="7.5" customHeight="1" x14ac:dyDescent="0.2">
      <c r="A7" s="22"/>
      <c r="B7" s="22"/>
      <c r="C7" s="22"/>
    </row>
    <row r="8" spans="1:22" ht="18" customHeight="1" x14ac:dyDescent="0.2">
      <c r="A8" s="165" t="s">
        <v>29</v>
      </c>
      <c r="B8" s="165"/>
      <c r="C8" s="165"/>
      <c r="D8" s="165"/>
      <c r="K8" s="77" t="s">
        <v>11</v>
      </c>
      <c r="L8" s="39"/>
      <c r="M8" s="39"/>
      <c r="N8" s="142">
        <f ca="1">TODAY()</f>
        <v>41522</v>
      </c>
      <c r="O8" s="143"/>
    </row>
    <row r="9" spans="1:22" ht="18" customHeight="1" x14ac:dyDescent="0.2">
      <c r="A9" s="185" t="s">
        <v>1</v>
      </c>
      <c r="B9" s="185"/>
      <c r="C9" s="185"/>
      <c r="D9" s="185"/>
      <c r="K9" s="77" t="s">
        <v>12</v>
      </c>
      <c r="L9" s="39"/>
      <c r="M9" s="39"/>
      <c r="N9" s="144" t="s">
        <v>13</v>
      </c>
      <c r="O9" s="145"/>
    </row>
    <row r="10" spans="1:22" ht="18" customHeight="1" x14ac:dyDescent="0.2">
      <c r="A10" s="185" t="s">
        <v>2</v>
      </c>
      <c r="B10" s="185"/>
      <c r="C10" s="185"/>
      <c r="D10" s="185"/>
      <c r="K10" s="77" t="s">
        <v>14</v>
      </c>
      <c r="L10" s="39"/>
      <c r="M10" s="39"/>
      <c r="N10" s="144" t="s">
        <v>15</v>
      </c>
      <c r="O10" s="145"/>
    </row>
    <row r="11" spans="1:22" ht="18" customHeight="1" x14ac:dyDescent="0.2">
      <c r="A11" s="185" t="s">
        <v>3</v>
      </c>
      <c r="B11" s="185"/>
      <c r="C11" s="185"/>
      <c r="D11" s="185"/>
      <c r="K11" s="77" t="s">
        <v>25</v>
      </c>
      <c r="L11" s="39"/>
      <c r="M11" s="39"/>
      <c r="N11" s="144" t="s">
        <v>26</v>
      </c>
      <c r="O11" s="145"/>
    </row>
    <row r="12" spans="1:22" ht="18" customHeight="1" x14ac:dyDescent="0.2">
      <c r="A12" s="185" t="s">
        <v>4</v>
      </c>
      <c r="B12" s="185"/>
      <c r="C12" s="185"/>
      <c r="D12" s="185"/>
      <c r="E12" s="59"/>
      <c r="F12" s="59"/>
      <c r="K12" s="78" t="s">
        <v>66</v>
      </c>
      <c r="L12" s="31"/>
      <c r="M12" s="31"/>
      <c r="N12" s="142">
        <f ca="1">N8+30</f>
        <v>41552</v>
      </c>
      <c r="O12" s="143"/>
    </row>
    <row r="13" spans="1:22" ht="18" customHeight="1" x14ac:dyDescent="0.2">
      <c r="A13" s="185" t="s">
        <v>5</v>
      </c>
      <c r="B13" s="185"/>
      <c r="C13" s="185"/>
      <c r="D13" s="185"/>
      <c r="E13" s="85"/>
      <c r="F13" s="86"/>
      <c r="G13" s="87"/>
      <c r="H13" s="87"/>
      <c r="I13" s="87"/>
      <c r="J13" s="87"/>
      <c r="K13" s="117"/>
    </row>
    <row r="14" spans="1:22" ht="5.0999999999999996" customHeight="1" x14ac:dyDescent="0.2"/>
    <row r="15" spans="1:22" ht="18" customHeight="1" x14ac:dyDescent="0.2">
      <c r="A15" s="166" t="s">
        <v>6</v>
      </c>
      <c r="B15" s="166"/>
      <c r="C15" s="166"/>
      <c r="D15" s="166"/>
      <c r="E15" s="166"/>
      <c r="F15" s="166"/>
      <c r="G15" s="166"/>
      <c r="H15" s="166"/>
      <c r="I15" s="166"/>
      <c r="J15" s="166"/>
      <c r="K15" s="83" t="s">
        <v>22</v>
      </c>
      <c r="L15" s="83" t="s">
        <v>7</v>
      </c>
      <c r="M15" s="83" t="str">
        <f>IF(Settings!B27="Sales Tax","Tax","VAT")</f>
        <v>Tax</v>
      </c>
      <c r="N15" s="167" t="s">
        <v>8</v>
      </c>
      <c r="O15" s="167"/>
    </row>
    <row r="16" spans="1:22" ht="12.95" customHeight="1" x14ac:dyDescent="0.2">
      <c r="A16" s="192" t="s">
        <v>23</v>
      </c>
      <c r="B16" s="192"/>
      <c r="C16" s="192"/>
      <c r="D16" s="192"/>
      <c r="E16" s="192"/>
      <c r="F16" s="192"/>
      <c r="G16" s="192"/>
      <c r="H16" s="192"/>
      <c r="I16" s="192"/>
      <c r="J16" s="192"/>
      <c r="K16" s="90">
        <v>15</v>
      </c>
      <c r="L16" s="91">
        <v>150</v>
      </c>
      <c r="M16" s="113" t="s">
        <v>115</v>
      </c>
      <c r="N16" s="193">
        <f t="shared" ref="N16:N26" si="0">IF(ISBLANK(A16),"",SUM(K16*L16))</f>
        <v>2250</v>
      </c>
      <c r="O16" s="193"/>
      <c r="R16" s="94" t="s">
        <v>72</v>
      </c>
      <c r="S16" s="94"/>
      <c r="T16" s="94"/>
      <c r="U16" s="94"/>
      <c r="V16" s="94"/>
    </row>
    <row r="17" spans="1:22" ht="12.95" customHeight="1" x14ac:dyDescent="0.2">
      <c r="A17" s="192" t="s">
        <v>24</v>
      </c>
      <c r="B17" s="192"/>
      <c r="C17" s="192"/>
      <c r="D17" s="192"/>
      <c r="E17" s="192"/>
      <c r="F17" s="192"/>
      <c r="G17" s="192"/>
      <c r="H17" s="192"/>
      <c r="I17" s="192"/>
      <c r="J17" s="192"/>
      <c r="K17" s="90">
        <v>2</v>
      </c>
      <c r="L17" s="91">
        <v>250</v>
      </c>
      <c r="M17" s="113"/>
      <c r="N17" s="193">
        <f t="shared" si="0"/>
        <v>500</v>
      </c>
      <c r="O17" s="193"/>
      <c r="R17" s="150" t="s">
        <v>73</v>
      </c>
      <c r="S17" s="150"/>
      <c r="T17" s="150"/>
      <c r="U17" s="150"/>
      <c r="V17" s="150"/>
    </row>
    <row r="18" spans="1:22" ht="12.95" customHeight="1" x14ac:dyDescent="0.2">
      <c r="A18" s="192"/>
      <c r="B18" s="192"/>
      <c r="C18" s="192"/>
      <c r="D18" s="192"/>
      <c r="E18" s="192"/>
      <c r="F18" s="192"/>
      <c r="G18" s="192"/>
      <c r="H18" s="192"/>
      <c r="I18" s="192"/>
      <c r="J18" s="192"/>
      <c r="K18" s="90"/>
      <c r="L18" s="91"/>
      <c r="M18" s="113"/>
      <c r="N18" s="193" t="str">
        <f t="shared" si="0"/>
        <v/>
      </c>
      <c r="O18" s="193"/>
      <c r="R18" s="153"/>
      <c r="S18" s="153"/>
      <c r="T18" s="153"/>
      <c r="U18" s="153"/>
      <c r="V18" s="153"/>
    </row>
    <row r="19" spans="1:22" ht="12.95" customHeight="1" x14ac:dyDescent="0.2">
      <c r="A19" s="192"/>
      <c r="B19" s="192"/>
      <c r="C19" s="192"/>
      <c r="D19" s="192"/>
      <c r="E19" s="192"/>
      <c r="F19" s="192"/>
      <c r="G19" s="192"/>
      <c r="H19" s="192"/>
      <c r="I19" s="192"/>
      <c r="J19" s="192"/>
      <c r="K19" s="90"/>
      <c r="L19" s="91"/>
      <c r="M19" s="113"/>
      <c r="N19" s="193" t="str">
        <f t="shared" si="0"/>
        <v/>
      </c>
      <c r="O19" s="193"/>
      <c r="R19" s="153"/>
      <c r="S19" s="153"/>
      <c r="T19" s="153"/>
      <c r="U19" s="153"/>
      <c r="V19" s="153"/>
    </row>
    <row r="20" spans="1:22" ht="12.95" customHeight="1" x14ac:dyDescent="0.2">
      <c r="A20" s="192"/>
      <c r="B20" s="192"/>
      <c r="C20" s="192"/>
      <c r="D20" s="192"/>
      <c r="E20" s="192"/>
      <c r="F20" s="192"/>
      <c r="G20" s="192"/>
      <c r="H20" s="192"/>
      <c r="I20" s="192"/>
      <c r="J20" s="192"/>
      <c r="K20" s="90"/>
      <c r="L20" s="91"/>
      <c r="M20" s="113"/>
      <c r="N20" s="193" t="str">
        <f t="shared" si="0"/>
        <v/>
      </c>
      <c r="O20" s="193"/>
      <c r="R20" s="153"/>
      <c r="S20" s="153"/>
      <c r="T20" s="153"/>
      <c r="U20" s="153"/>
      <c r="V20" s="153"/>
    </row>
    <row r="21" spans="1:22" ht="12.95" customHeight="1" x14ac:dyDescent="0.2">
      <c r="A21" s="192"/>
      <c r="B21" s="192"/>
      <c r="C21" s="192"/>
      <c r="D21" s="192"/>
      <c r="E21" s="192"/>
      <c r="F21" s="192"/>
      <c r="G21" s="192"/>
      <c r="H21" s="192"/>
      <c r="I21" s="192"/>
      <c r="J21" s="192"/>
      <c r="K21" s="90"/>
      <c r="L21" s="91"/>
      <c r="M21" s="113"/>
      <c r="N21" s="193" t="str">
        <f t="shared" si="0"/>
        <v/>
      </c>
      <c r="O21" s="193"/>
      <c r="R21" s="153"/>
      <c r="S21" s="153"/>
      <c r="T21" s="153"/>
      <c r="U21" s="153"/>
      <c r="V21" s="153"/>
    </row>
    <row r="22" spans="1:22" ht="12.95" customHeight="1" x14ac:dyDescent="0.2">
      <c r="A22" s="192"/>
      <c r="B22" s="192"/>
      <c r="C22" s="192"/>
      <c r="D22" s="192"/>
      <c r="E22" s="192"/>
      <c r="F22" s="192"/>
      <c r="G22" s="192"/>
      <c r="H22" s="192"/>
      <c r="I22" s="192"/>
      <c r="J22" s="192"/>
      <c r="K22" s="90"/>
      <c r="L22" s="91"/>
      <c r="M22" s="113"/>
      <c r="N22" s="193" t="str">
        <f t="shared" si="0"/>
        <v/>
      </c>
      <c r="O22" s="193"/>
      <c r="R22" s="153"/>
      <c r="S22" s="153"/>
      <c r="T22" s="153"/>
      <c r="U22" s="153"/>
      <c r="V22" s="153"/>
    </row>
    <row r="23" spans="1:22" ht="12.95" customHeight="1" x14ac:dyDescent="0.2">
      <c r="A23" s="192"/>
      <c r="B23" s="192"/>
      <c r="C23" s="192"/>
      <c r="D23" s="192"/>
      <c r="E23" s="192"/>
      <c r="F23" s="192"/>
      <c r="G23" s="192"/>
      <c r="H23" s="192"/>
      <c r="I23" s="192"/>
      <c r="J23" s="192"/>
      <c r="K23" s="90"/>
      <c r="L23" s="91"/>
      <c r="M23" s="113"/>
      <c r="N23" s="193" t="str">
        <f t="shared" si="0"/>
        <v/>
      </c>
      <c r="O23" s="193"/>
    </row>
    <row r="24" spans="1:22" ht="12.95" customHeight="1" x14ac:dyDescent="0.2">
      <c r="A24" s="192"/>
      <c r="B24" s="192"/>
      <c r="C24" s="192"/>
      <c r="D24" s="192"/>
      <c r="E24" s="192"/>
      <c r="F24" s="192"/>
      <c r="G24" s="192"/>
      <c r="H24" s="192"/>
      <c r="I24" s="192"/>
      <c r="J24" s="192"/>
      <c r="K24" s="90"/>
      <c r="L24" s="91"/>
      <c r="M24" s="113"/>
      <c r="N24" s="193" t="str">
        <f>IF(ISBLANK(A24),"",SUM(K24*L24))</f>
        <v/>
      </c>
      <c r="O24" s="193"/>
    </row>
    <row r="25" spans="1:22" ht="12.95" customHeight="1" x14ac:dyDescent="0.2">
      <c r="A25" s="192"/>
      <c r="B25" s="192"/>
      <c r="C25" s="192"/>
      <c r="D25" s="192"/>
      <c r="E25" s="192"/>
      <c r="F25" s="192"/>
      <c r="G25" s="192"/>
      <c r="H25" s="192"/>
      <c r="I25" s="192"/>
      <c r="J25" s="192"/>
      <c r="K25" s="90"/>
      <c r="L25" s="91"/>
      <c r="M25" s="113"/>
      <c r="N25" s="193" t="str">
        <f t="shared" si="0"/>
        <v/>
      </c>
      <c r="O25" s="193"/>
      <c r="R25" s="39" t="s">
        <v>116</v>
      </c>
    </row>
    <row r="26" spans="1:22" ht="12.95" customHeight="1" x14ac:dyDescent="0.2">
      <c r="A26" s="197"/>
      <c r="B26" s="197"/>
      <c r="C26" s="197"/>
      <c r="D26" s="197"/>
      <c r="E26" s="197"/>
      <c r="F26" s="197"/>
      <c r="G26" s="197"/>
      <c r="H26" s="197"/>
      <c r="I26" s="197"/>
      <c r="J26" s="197"/>
      <c r="K26" s="92"/>
      <c r="L26" s="93"/>
      <c r="M26" s="114"/>
      <c r="N26" s="195" t="str">
        <f t="shared" si="0"/>
        <v/>
      </c>
      <c r="O26" s="195"/>
    </row>
    <row r="27" spans="1:22" s="23" customFormat="1" x14ac:dyDescent="0.2"/>
    <row r="28" spans="1:22" s="23" customFormat="1" ht="18" customHeight="1" x14ac:dyDescent="0.2">
      <c r="A28" s="194" t="s">
        <v>27</v>
      </c>
      <c r="B28" s="194"/>
      <c r="C28" s="194"/>
      <c r="D28" s="194"/>
      <c r="E28" s="194"/>
      <c r="F28" s="194"/>
      <c r="G28" s="194"/>
      <c r="H28" s="194"/>
      <c r="I28" s="194"/>
      <c r="J28" s="194"/>
      <c r="L28" s="63" t="s">
        <v>9</v>
      </c>
      <c r="M28" s="63"/>
      <c r="N28" s="67" t="str">
        <f>IF(ISBLANK($O28),"",Settings!$B$29)</f>
        <v>$</v>
      </c>
      <c r="O28" s="66">
        <f>SUM(N16:N26)</f>
        <v>2750</v>
      </c>
      <c r="Q28" s="84" t="s">
        <v>68</v>
      </c>
      <c r="R28" s="39" t="s">
        <v>69</v>
      </c>
    </row>
    <row r="29" spans="1:22" s="23" customFormat="1" ht="18" customHeight="1" x14ac:dyDescent="0.2">
      <c r="A29" s="191"/>
      <c r="B29" s="191"/>
      <c r="C29" s="191"/>
      <c r="D29" s="191"/>
      <c r="E29" s="191"/>
      <c r="F29" s="191"/>
      <c r="G29" s="191"/>
      <c r="H29" s="191"/>
      <c r="I29" s="191"/>
      <c r="J29" s="191"/>
      <c r="L29" s="30" t="s">
        <v>114</v>
      </c>
      <c r="M29" s="30"/>
      <c r="N29" s="67" t="str">
        <f>IF(ISBLANK($O29),"",Settings!$B$29)</f>
        <v>$</v>
      </c>
      <c r="O29" s="47">
        <f>SUMIF(M12:M26,"x",N12:N26)</f>
        <v>2250</v>
      </c>
      <c r="Q29" s="84"/>
      <c r="R29" s="39"/>
    </row>
    <row r="30" spans="1:22" s="23" customFormat="1" ht="18" customHeight="1" x14ac:dyDescent="0.2">
      <c r="A30" s="191"/>
      <c r="B30" s="191"/>
      <c r="C30" s="191"/>
      <c r="D30" s="191"/>
      <c r="E30" s="191"/>
      <c r="F30" s="191"/>
      <c r="G30" s="191"/>
      <c r="H30" s="191"/>
      <c r="I30" s="191"/>
      <c r="J30" s="191"/>
      <c r="L30" s="63" t="str">
        <f>Settings!$B$27&amp;" Rate"</f>
        <v>Sales Tax Rate</v>
      </c>
      <c r="M30" s="63"/>
      <c r="N30" s="187">
        <v>0.1</v>
      </c>
      <c r="O30" s="188"/>
      <c r="Q30" s="84" t="s">
        <v>68</v>
      </c>
      <c r="R30" s="39" t="s">
        <v>70</v>
      </c>
    </row>
    <row r="31" spans="1:22" s="23" customFormat="1" ht="18" customHeight="1" x14ac:dyDescent="0.2">
      <c r="A31" s="191"/>
      <c r="B31" s="191"/>
      <c r="C31" s="191"/>
      <c r="D31" s="191"/>
      <c r="E31" s="191"/>
      <c r="F31" s="191"/>
      <c r="G31" s="191"/>
      <c r="H31" s="191"/>
      <c r="I31" s="191"/>
      <c r="J31" s="191"/>
      <c r="L31" s="63" t="str">
        <f>Settings!$B$27</f>
        <v>Sales Tax</v>
      </c>
      <c r="M31" s="63"/>
      <c r="N31" s="67" t="str">
        <f>IF(ISBLANK($O31),"",Settings!$B$29)</f>
        <v>$</v>
      </c>
      <c r="O31" s="66">
        <f>SUM(O29*N30)</f>
        <v>225</v>
      </c>
      <c r="Q31" s="39"/>
      <c r="R31" s="39"/>
    </row>
    <row r="32" spans="1:22" s="23" customFormat="1" ht="18" customHeight="1" x14ac:dyDescent="0.2">
      <c r="A32" s="191"/>
      <c r="B32" s="191"/>
      <c r="C32" s="191"/>
      <c r="D32" s="191"/>
      <c r="E32" s="191"/>
      <c r="F32" s="191"/>
      <c r="G32" s="191"/>
      <c r="H32" s="191"/>
      <c r="I32" s="191"/>
      <c r="J32" s="191"/>
      <c r="L32" s="118" t="s">
        <v>117</v>
      </c>
      <c r="M32" s="34"/>
      <c r="N32" s="116" t="str">
        <f>IF(ISBLANK($L32),"",Settings!$B$29)</f>
        <v>$</v>
      </c>
      <c r="O32" s="115">
        <v>200</v>
      </c>
      <c r="P32" s="65"/>
      <c r="Q32" s="84" t="s">
        <v>68</v>
      </c>
      <c r="R32" s="39" t="s">
        <v>118</v>
      </c>
    </row>
    <row r="33" spans="1:18" s="23" customFormat="1" ht="18" customHeight="1" x14ac:dyDescent="0.2">
      <c r="A33" s="191"/>
      <c r="B33" s="191"/>
      <c r="C33" s="191"/>
      <c r="D33" s="191"/>
      <c r="E33" s="191"/>
      <c r="F33" s="191"/>
      <c r="G33" s="191"/>
      <c r="H33" s="191"/>
      <c r="I33" s="191"/>
      <c r="J33" s="191"/>
      <c r="L33" s="72" t="s">
        <v>65</v>
      </c>
      <c r="M33" s="63"/>
      <c r="N33" s="73" t="str">
        <f>IF(ISBLANK($O33),"",Settings!$B$29)</f>
        <v>$</v>
      </c>
      <c r="O33" s="74">
        <v>0</v>
      </c>
      <c r="Q33" s="84" t="s">
        <v>68</v>
      </c>
      <c r="R33" s="39" t="s">
        <v>71</v>
      </c>
    </row>
    <row r="34" spans="1:18" ht="18" customHeight="1" x14ac:dyDescent="0.2">
      <c r="A34" s="196"/>
      <c r="B34" s="196"/>
      <c r="C34" s="196"/>
      <c r="D34" s="196"/>
      <c r="E34" s="196"/>
      <c r="F34" s="196"/>
      <c r="G34" s="196"/>
      <c r="H34" s="196"/>
      <c r="I34" s="196"/>
      <c r="J34" s="196"/>
      <c r="K34" s="38"/>
      <c r="L34" s="76" t="s">
        <v>10</v>
      </c>
      <c r="M34" s="76"/>
      <c r="N34" s="109" t="str">
        <f>IF(ISBLANK($O34),"",Settings!$B$29)</f>
        <v>$</v>
      </c>
      <c r="O34" s="75">
        <f>O28+O31-O33-O32</f>
        <v>2775</v>
      </c>
    </row>
    <row r="35" spans="1:18" x14ac:dyDescent="0.2">
      <c r="K35" s="88"/>
      <c r="L35" s="184" t="s">
        <v>67</v>
      </c>
      <c r="M35" s="184"/>
      <c r="N35" s="184"/>
      <c r="O35" s="184"/>
    </row>
    <row r="36" spans="1:18" s="39" customFormat="1" ht="18" customHeight="1" x14ac:dyDescent="0.2">
      <c r="A36" s="13" t="s">
        <v>16</v>
      </c>
      <c r="K36" s="89"/>
      <c r="L36" s="183" t="str">
        <f>Settings!$B$5</f>
        <v>My Company name</v>
      </c>
      <c r="M36" s="183"/>
      <c r="N36" s="183"/>
      <c r="O36" s="183"/>
    </row>
    <row r="37" spans="1:18" ht="18" customHeight="1" x14ac:dyDescent="0.2">
      <c r="A37" s="182" t="str">
        <f>"Should you have any enquiries concerning this invoice, please contact "&amp;Settings!$B$22&amp;" on "&amp;Settings!$B$23</f>
        <v>Should you have any enquiries concerning this invoice, please contact John Doe on 0-000-000-0000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</row>
    <row r="38" spans="1:18" ht="18" customHeight="1" x14ac:dyDescent="0.2">
      <c r="A38" s="137" t="str">
        <f>Settings!$B$10&amp;" "&amp;Settings!$B$11&amp;", "&amp;Settings!$B$12&amp;IF(ISBLANK(Settings!$B$13),", ",", "&amp;Settings!$B$13&amp;", ")&amp;IF(ISBLANK(Settings!$B$14),"",""&amp;Settings!$B$14&amp;", ")&amp;Settings!$B$15</f>
        <v>111 Street, Town/City, County, ST, 00000</v>
      </c>
      <c r="B38" s="137"/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37"/>
    </row>
    <row r="39" spans="1:18" ht="18" customHeight="1" x14ac:dyDescent="0.2">
      <c r="A39" s="134" t="str">
        <f>"Tel: "&amp;Settings!$B$17&amp;" Fax: "&amp;Settings!$B$18&amp;IF(ISBLANK(Settings!$B$19)," "," E-mail: "&amp;Settings!$B$19)&amp;IF(ISBLANK(Settings!$B$20)," "," Web: "&amp;Settings!$B$20)</f>
        <v>Tel: 0-000-000-0000 Fax: 0-000-000-0000 E-mail: info@yourcompanysite.com Web: www.yourcompanysite.com</v>
      </c>
      <c r="B39" s="134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</row>
  </sheetData>
  <protectedRanges>
    <protectedRange sqref="A38:O39" name="Address"/>
    <protectedRange sqref="A16:M26" name="Description"/>
    <protectedRange sqref="E13:J13" name="Salesperson"/>
    <protectedRange sqref="A9:C13" name="Customer"/>
    <protectedRange sqref="O30" name="Tax_1"/>
    <protectedRange sqref="A1" name="Logo_2"/>
  </protectedRanges>
  <mergeCells count="49">
    <mergeCell ref="R17:V22"/>
    <mergeCell ref="A26:J26"/>
    <mergeCell ref="A38:O38"/>
    <mergeCell ref="A21:J21"/>
    <mergeCell ref="A22:J22"/>
    <mergeCell ref="A23:J23"/>
    <mergeCell ref="A25:J25"/>
    <mergeCell ref="N21:O21"/>
    <mergeCell ref="N19:O19"/>
    <mergeCell ref="N20:O20"/>
    <mergeCell ref="A8:D8"/>
    <mergeCell ref="A9:D9"/>
    <mergeCell ref="A10:D10"/>
    <mergeCell ref="A11:D11"/>
    <mergeCell ref="A39:O39"/>
    <mergeCell ref="A37:O37"/>
    <mergeCell ref="A33:J33"/>
    <mergeCell ref="A34:J34"/>
    <mergeCell ref="L35:O35"/>
    <mergeCell ref="L36:O36"/>
    <mergeCell ref="A19:J19"/>
    <mergeCell ref="A20:J20"/>
    <mergeCell ref="A15:J15"/>
    <mergeCell ref="A16:J16"/>
    <mergeCell ref="A17:J17"/>
    <mergeCell ref="A18:J18"/>
    <mergeCell ref="N15:O15"/>
    <mergeCell ref="N16:O16"/>
    <mergeCell ref="N17:O17"/>
    <mergeCell ref="N18:O18"/>
    <mergeCell ref="A12:D12"/>
    <mergeCell ref="A13:D13"/>
    <mergeCell ref="A31:J31"/>
    <mergeCell ref="N30:O30"/>
    <mergeCell ref="A29:J29"/>
    <mergeCell ref="N22:O22"/>
    <mergeCell ref="N23:O23"/>
    <mergeCell ref="N25:O25"/>
    <mergeCell ref="N26:O26"/>
    <mergeCell ref="A32:J32"/>
    <mergeCell ref="A24:J24"/>
    <mergeCell ref="N24:O24"/>
    <mergeCell ref="N12:O12"/>
    <mergeCell ref="N8:O8"/>
    <mergeCell ref="N9:O9"/>
    <mergeCell ref="N10:O10"/>
    <mergeCell ref="N11:O11"/>
    <mergeCell ref="A28:J28"/>
    <mergeCell ref="A30:J30"/>
  </mergeCells>
  <phoneticPr fontId="2" type="noConversion"/>
  <conditionalFormatting sqref="A37:O37">
    <cfRule type="expression" dxfId="23" priority="1" stopIfTrue="1">
      <formula>IF($P$2="No Color",TRUE,FALSE)</formula>
    </cfRule>
    <cfRule type="expression" dxfId="22" priority="2" stopIfTrue="1">
      <formula>IF($P$2="Red",TRUE,FALSE)</formula>
    </cfRule>
    <cfRule type="expression" dxfId="21" priority="3" stopIfTrue="1">
      <formula>IF($P$2="Green",TRUE,FALSE)</formula>
    </cfRule>
  </conditionalFormatting>
  <conditionalFormatting sqref="A28:J28 A15:O15">
    <cfRule type="expression" dxfId="20" priority="4" stopIfTrue="1">
      <formula>IF($P$2="No Color",TRUE,FALSE)</formula>
    </cfRule>
    <cfRule type="expression" dxfId="19" priority="5" stopIfTrue="1">
      <formula>IF($P$2="Red",TRUE,FALSE)</formula>
    </cfRule>
    <cfRule type="expression" dxfId="18" priority="6" stopIfTrue="1">
      <formula>IF($P$2="Green",TRUE,FALSE)</formula>
    </cfRule>
  </conditionalFormatting>
  <conditionalFormatting sqref="A26:O26">
    <cfRule type="expression" dxfId="17" priority="7" stopIfTrue="1">
      <formula>IF($P$2="No Color",TRUE,FALSE)</formula>
    </cfRule>
    <cfRule type="expression" dxfId="16" priority="8" stopIfTrue="1">
      <formula>IF($P$2="Red",TRUE,FALSE)</formula>
    </cfRule>
    <cfRule type="expression" dxfId="15" priority="9" stopIfTrue="1">
      <formula>IF($P$2="Green",TRUE,FALSE)</formula>
    </cfRule>
  </conditionalFormatting>
  <conditionalFormatting sqref="A29:J33">
    <cfRule type="expression" dxfId="14" priority="10" stopIfTrue="1">
      <formula>IF($P$2="No Color",TRUE,FALSE)</formula>
    </cfRule>
    <cfRule type="expression" dxfId="13" priority="11" stopIfTrue="1">
      <formula>IF($P$2="Red",TRUE,FALSE)</formula>
    </cfRule>
    <cfRule type="expression" dxfId="12" priority="12" stopIfTrue="1">
      <formula>IF($P$2="Green",TRUE,FALSE)</formula>
    </cfRule>
  </conditionalFormatting>
  <conditionalFormatting sqref="A34:J34">
    <cfRule type="expression" dxfId="11" priority="13" stopIfTrue="1">
      <formula>IF($P$2="No Color",TRUE,FALSE)</formula>
    </cfRule>
    <cfRule type="expression" dxfId="10" priority="14" stopIfTrue="1">
      <formula>IF($P$2="Red",TRUE,FALSE)</formula>
    </cfRule>
    <cfRule type="expression" dxfId="9" priority="15" stopIfTrue="1">
      <formula>IF($P$2="Green",TRUE,FALSE)</formula>
    </cfRule>
  </conditionalFormatting>
  <conditionalFormatting sqref="O1">
    <cfRule type="expression" dxfId="8" priority="16" stopIfTrue="1">
      <formula>IF($P$2="No Color",TRUE,FALSE)</formula>
    </cfRule>
    <cfRule type="expression" dxfId="7" priority="17" stopIfTrue="1">
      <formula>IF($P$2="Red",TRUE,FALSE)</formula>
    </cfRule>
    <cfRule type="expression" dxfId="6" priority="18" stopIfTrue="1">
      <formula>IF($P$2="Green",TRUE,FALSE)</formula>
    </cfRule>
  </conditionalFormatting>
  <conditionalFormatting sqref="A8:D8">
    <cfRule type="expression" dxfId="5" priority="19" stopIfTrue="1">
      <formula>IF($P$2="No Color",TRUE,FALSE)</formula>
    </cfRule>
    <cfRule type="expression" dxfId="4" priority="20" stopIfTrue="1">
      <formula>IF($P$2="Red",TRUE,FALSE)</formula>
    </cfRule>
    <cfRule type="expression" dxfId="3" priority="21" stopIfTrue="1">
      <formula>IF($P$2="Green",TRUE,FALSE)</formula>
    </cfRule>
  </conditionalFormatting>
  <conditionalFormatting sqref="A16:O25">
    <cfRule type="expression" dxfId="2" priority="22" stopIfTrue="1">
      <formula>IF($P$2="No Color",TRUE,FALSE)</formula>
    </cfRule>
    <cfRule type="expression" dxfId="1" priority="23" stopIfTrue="1">
      <formula>IF($P$2="Red",TRUE,FALSE)</formula>
    </cfRule>
    <cfRule type="expression" dxfId="0" priority="24" stopIfTrue="1">
      <formula>IF($P$2="Green",TRUE,FALSE)</formula>
    </cfRule>
  </conditionalFormatting>
  <dataValidations count="2">
    <dataValidation allowBlank="1" showInputMessage="1" showErrorMessage="1" prompt="Enter the Payment Due Date, by default using 30 days from date of issue." sqref="N12:O12 N32"/>
    <dataValidation allowBlank="1" showInputMessage="1" showErrorMessage="1" prompt="Enter the amount of advance deposit when applicable." sqref="O32"/>
  </dataValidations>
  <pageMargins left="0.19685039370078741" right="0.19685039370078741" top="0.19685039370078741" bottom="0.19685039370078741" header="0.51181102362204722" footer="0.11811023622047245"/>
  <pageSetup paperSize="9" scale="9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6"/>
  <sheetViews>
    <sheetView showGridLines="0" workbookViewId="0">
      <selection activeCell="O36" sqref="O36"/>
    </sheetView>
  </sheetViews>
  <sheetFormatPr defaultRowHeight="12.75" x14ac:dyDescent="0.2"/>
  <cols>
    <col min="1" max="8" width="9.140625" style="97"/>
    <col min="9" max="9" width="35.42578125" style="97" customWidth="1"/>
    <col min="10" max="16384" width="9.140625" style="97"/>
  </cols>
  <sheetData>
    <row r="1" spans="1:21" ht="30" customHeight="1" x14ac:dyDescent="0.5">
      <c r="A1" s="202" t="s">
        <v>74</v>
      </c>
      <c r="B1" s="202"/>
      <c r="C1" s="202"/>
      <c r="D1" s="202"/>
      <c r="E1" s="202"/>
      <c r="F1" s="202"/>
      <c r="G1" s="202"/>
      <c r="H1" s="202"/>
      <c r="I1" s="202"/>
      <c r="J1" s="95"/>
      <c r="K1" s="95"/>
      <c r="L1" s="95"/>
      <c r="M1" s="96"/>
      <c r="N1" s="96"/>
      <c r="O1" s="96"/>
      <c r="P1" s="96"/>
      <c r="Q1" s="96"/>
      <c r="T1" s="98"/>
      <c r="U1" s="98"/>
    </row>
    <row r="2" spans="1:21" x14ac:dyDescent="0.2">
      <c r="A2" s="99"/>
      <c r="B2" s="99"/>
      <c r="C2" s="99"/>
      <c r="D2" s="99"/>
      <c r="E2" s="99"/>
      <c r="F2" s="99"/>
      <c r="G2" s="99"/>
      <c r="H2" s="99"/>
      <c r="I2" s="100"/>
      <c r="J2" s="99"/>
      <c r="K2" s="99"/>
      <c r="L2" s="99"/>
    </row>
    <row r="3" spans="1:21" x14ac:dyDescent="0.2">
      <c r="A3" s="101"/>
      <c r="B3" s="101"/>
      <c r="I3" s="102" t="s">
        <v>75</v>
      </c>
    </row>
    <row r="4" spans="1:21" ht="5.0999999999999996" customHeight="1" x14ac:dyDescent="0.2"/>
    <row r="5" spans="1:21" ht="15" x14ac:dyDescent="0.25">
      <c r="A5" s="200" t="s">
        <v>17</v>
      </c>
      <c r="B5" s="200"/>
      <c r="C5" s="200"/>
      <c r="D5" s="200"/>
      <c r="E5" s="200"/>
      <c r="F5" s="200"/>
      <c r="G5" s="200"/>
      <c r="H5" s="200"/>
      <c r="I5" s="200"/>
    </row>
    <row r="6" spans="1:21" x14ac:dyDescent="0.2">
      <c r="A6" s="203" t="s">
        <v>76</v>
      </c>
      <c r="B6" s="203"/>
      <c r="C6" s="203"/>
      <c r="D6" s="203"/>
      <c r="E6" s="203"/>
      <c r="F6" s="203"/>
      <c r="G6" s="203"/>
      <c r="H6" s="203"/>
      <c r="I6" s="203"/>
    </row>
    <row r="7" spans="1:21" x14ac:dyDescent="0.2">
      <c r="A7" s="199" t="s">
        <v>77</v>
      </c>
      <c r="B7" s="199"/>
      <c r="C7" s="199"/>
      <c r="D7" s="199"/>
      <c r="E7" s="199"/>
      <c r="F7" s="199"/>
      <c r="G7" s="199"/>
      <c r="H7" s="199"/>
      <c r="I7" s="199"/>
    </row>
    <row r="8" spans="1:21" x14ac:dyDescent="0.2">
      <c r="A8" s="103" t="s">
        <v>78</v>
      </c>
      <c r="B8" s="103"/>
      <c r="C8" s="103"/>
      <c r="D8" s="103"/>
      <c r="E8" s="103"/>
      <c r="F8" s="103"/>
      <c r="G8" s="103"/>
      <c r="H8" s="103"/>
      <c r="I8" s="103"/>
    </row>
    <row r="9" spans="1:21" x14ac:dyDescent="0.2">
      <c r="A9" s="199"/>
      <c r="B9" s="199"/>
      <c r="C9" s="199"/>
      <c r="D9" s="199"/>
      <c r="E9" s="199"/>
      <c r="F9" s="199"/>
      <c r="G9" s="199"/>
      <c r="H9" s="199"/>
      <c r="I9" s="199"/>
    </row>
    <row r="10" spans="1:21" x14ac:dyDescent="0.2">
      <c r="A10" s="199" t="s">
        <v>79</v>
      </c>
      <c r="B10" s="199"/>
      <c r="C10" s="199"/>
      <c r="D10" s="199"/>
      <c r="E10" s="199"/>
      <c r="F10" s="199"/>
      <c r="G10" s="199"/>
      <c r="H10" s="199"/>
      <c r="I10" s="199"/>
    </row>
    <row r="11" spans="1:21" x14ac:dyDescent="0.2">
      <c r="A11" s="199" t="s">
        <v>80</v>
      </c>
      <c r="B11" s="199"/>
      <c r="C11" s="199"/>
      <c r="D11" s="199"/>
      <c r="E11" s="199"/>
      <c r="F11" s="199"/>
      <c r="G11" s="199"/>
      <c r="H11" s="199"/>
      <c r="I11" s="199"/>
    </row>
    <row r="12" spans="1:21" x14ac:dyDescent="0.2">
      <c r="A12" s="103"/>
      <c r="B12" s="103"/>
      <c r="C12" s="103"/>
      <c r="D12" s="103"/>
      <c r="E12" s="103"/>
      <c r="F12" s="103"/>
      <c r="G12" s="103"/>
      <c r="H12" s="103"/>
      <c r="I12" s="103"/>
    </row>
    <row r="13" spans="1:21" ht="15" x14ac:dyDescent="0.25">
      <c r="A13" s="200" t="s">
        <v>18</v>
      </c>
      <c r="B13" s="200"/>
      <c r="C13" s="200"/>
      <c r="D13" s="200"/>
      <c r="E13" s="200"/>
      <c r="F13" s="200"/>
      <c r="G13" s="200"/>
      <c r="H13" s="200"/>
      <c r="I13" s="200"/>
    </row>
    <row r="14" spans="1:21" x14ac:dyDescent="0.2">
      <c r="A14" s="199" t="s">
        <v>19</v>
      </c>
      <c r="B14" s="199"/>
      <c r="C14" s="199"/>
      <c r="D14" s="199"/>
      <c r="E14" s="199"/>
      <c r="F14" s="199"/>
      <c r="G14" s="199"/>
      <c r="H14" s="199"/>
      <c r="I14" s="199"/>
    </row>
    <row r="15" spans="1:21" x14ac:dyDescent="0.2">
      <c r="A15" s="199" t="s">
        <v>20</v>
      </c>
      <c r="B15" s="199"/>
      <c r="C15" s="199"/>
      <c r="D15" s="199"/>
      <c r="E15" s="199"/>
      <c r="F15" s="199"/>
      <c r="G15" s="199"/>
      <c r="H15" s="199"/>
      <c r="I15" s="199"/>
    </row>
    <row r="16" spans="1:21" x14ac:dyDescent="0.2">
      <c r="A16" s="103"/>
      <c r="B16" s="103"/>
      <c r="C16" s="103"/>
      <c r="D16" s="103"/>
      <c r="E16" s="103"/>
      <c r="F16" s="103"/>
      <c r="G16" s="103"/>
      <c r="H16" s="103"/>
      <c r="I16" s="103"/>
    </row>
    <row r="17" spans="1:9" ht="15" x14ac:dyDescent="0.25">
      <c r="A17" s="200" t="s">
        <v>21</v>
      </c>
      <c r="B17" s="200"/>
      <c r="C17" s="200"/>
      <c r="D17" s="200"/>
      <c r="E17" s="200"/>
      <c r="F17" s="200"/>
      <c r="G17" s="200"/>
      <c r="H17" s="200"/>
      <c r="I17" s="200"/>
    </row>
    <row r="18" spans="1:9" x14ac:dyDescent="0.2">
      <c r="A18" s="199" t="s">
        <v>81</v>
      </c>
      <c r="B18" s="199"/>
      <c r="C18" s="199"/>
      <c r="D18" s="199"/>
      <c r="E18" s="199"/>
      <c r="F18" s="199"/>
      <c r="G18" s="199"/>
      <c r="H18" s="199"/>
      <c r="I18" s="199"/>
    </row>
    <row r="19" spans="1:9" x14ac:dyDescent="0.2">
      <c r="A19" s="104" t="s">
        <v>82</v>
      </c>
      <c r="B19" s="103"/>
      <c r="C19" s="103"/>
      <c r="D19" s="103"/>
      <c r="E19" s="103"/>
      <c r="F19" s="103"/>
      <c r="G19" s="103"/>
      <c r="H19" s="103"/>
      <c r="I19" s="103"/>
    </row>
    <row r="20" spans="1:9" x14ac:dyDescent="0.2">
      <c r="A20" s="199" t="s">
        <v>83</v>
      </c>
      <c r="B20" s="199"/>
      <c r="C20" s="199"/>
      <c r="D20" s="199"/>
      <c r="E20" s="199"/>
      <c r="F20" s="199"/>
      <c r="G20" s="199"/>
      <c r="H20" s="199"/>
      <c r="I20" s="199"/>
    </row>
    <row r="21" spans="1:9" x14ac:dyDescent="0.2">
      <c r="A21" s="199" t="s">
        <v>84</v>
      </c>
      <c r="B21" s="199"/>
      <c r="C21" s="199"/>
      <c r="D21" s="199"/>
      <c r="E21" s="199"/>
      <c r="F21" s="199"/>
      <c r="G21" s="199"/>
      <c r="H21" s="199"/>
      <c r="I21" s="199"/>
    </row>
    <row r="22" spans="1:9" x14ac:dyDescent="0.2">
      <c r="A22" s="199" t="s">
        <v>85</v>
      </c>
      <c r="B22" s="199"/>
      <c r="C22" s="199"/>
      <c r="D22" s="199"/>
      <c r="E22" s="199"/>
      <c r="F22" s="199"/>
      <c r="G22" s="199"/>
      <c r="H22" s="199"/>
      <c r="I22" s="199"/>
    </row>
    <row r="23" spans="1:9" ht="15" x14ac:dyDescent="0.25">
      <c r="A23" s="201" t="s">
        <v>86</v>
      </c>
      <c r="B23" s="201"/>
      <c r="C23" s="201"/>
      <c r="D23" s="201"/>
      <c r="E23" s="201"/>
      <c r="F23" s="201"/>
      <c r="G23" s="201"/>
      <c r="H23" s="201"/>
      <c r="I23" s="201"/>
    </row>
    <row r="24" spans="1:9" ht="15" x14ac:dyDescent="0.25">
      <c r="A24" s="201" t="s">
        <v>87</v>
      </c>
      <c r="B24" s="201"/>
      <c r="C24" s="201"/>
      <c r="D24" s="201"/>
      <c r="E24" s="201"/>
      <c r="F24" s="201"/>
      <c r="G24" s="201"/>
      <c r="H24" s="201"/>
      <c r="I24" s="201"/>
    </row>
    <row r="25" spans="1:9" ht="15" x14ac:dyDescent="0.25">
      <c r="A25" s="105" t="s">
        <v>88</v>
      </c>
      <c r="B25" s="105"/>
      <c r="C25" s="105"/>
      <c r="D25" s="105"/>
      <c r="E25" s="105"/>
      <c r="F25" s="105"/>
      <c r="G25" s="105"/>
      <c r="H25" s="105"/>
      <c r="I25" s="105"/>
    </row>
    <row r="26" spans="1:9" ht="15" x14ac:dyDescent="0.25">
      <c r="A26" s="105" t="s">
        <v>89</v>
      </c>
      <c r="B26" s="105"/>
      <c r="C26" s="105"/>
      <c r="D26" s="105"/>
      <c r="E26" s="105"/>
      <c r="F26" s="105"/>
      <c r="G26" s="105"/>
      <c r="H26" s="105"/>
      <c r="I26" s="105"/>
    </row>
    <row r="27" spans="1:9" ht="15" x14ac:dyDescent="0.25">
      <c r="A27" s="105" t="s">
        <v>90</v>
      </c>
      <c r="B27" s="105"/>
      <c r="C27" s="105"/>
      <c r="D27" s="105"/>
      <c r="E27" s="105"/>
      <c r="F27" s="105"/>
      <c r="G27" s="105"/>
      <c r="H27" s="105"/>
      <c r="I27" s="105"/>
    </row>
    <row r="28" spans="1:9" x14ac:dyDescent="0.2">
      <c r="A28" s="103"/>
      <c r="B28" s="103"/>
      <c r="C28" s="103"/>
      <c r="D28" s="103"/>
      <c r="E28" s="103"/>
      <c r="F28" s="103"/>
      <c r="G28" s="103"/>
      <c r="H28" s="103"/>
      <c r="I28" s="103"/>
    </row>
    <row r="29" spans="1:9" ht="15" x14ac:dyDescent="0.25">
      <c r="A29" s="200" t="s">
        <v>91</v>
      </c>
      <c r="B29" s="200"/>
      <c r="C29" s="200"/>
      <c r="D29" s="200"/>
      <c r="E29" s="200"/>
      <c r="F29" s="200"/>
      <c r="G29" s="200"/>
      <c r="H29" s="200"/>
      <c r="I29" s="200"/>
    </row>
    <row r="30" spans="1:9" ht="15" customHeight="1" x14ac:dyDescent="0.2">
      <c r="A30" s="198" t="s">
        <v>92</v>
      </c>
      <c r="B30" s="198"/>
      <c r="C30" s="198"/>
      <c r="D30" s="198"/>
      <c r="E30" s="198"/>
      <c r="F30" s="198"/>
      <c r="G30" s="198"/>
      <c r="H30" s="198"/>
      <c r="I30" s="198"/>
    </row>
    <row r="31" spans="1:9" ht="15" customHeight="1" x14ac:dyDescent="0.2">
      <c r="A31" s="198" t="s">
        <v>93</v>
      </c>
      <c r="B31" s="198"/>
      <c r="C31" s="198"/>
      <c r="D31" s="198"/>
      <c r="E31" s="198"/>
      <c r="F31" s="198"/>
      <c r="G31" s="198"/>
      <c r="H31" s="198"/>
      <c r="I31" s="198"/>
    </row>
    <row r="32" spans="1:9" x14ac:dyDescent="0.2">
      <c r="A32" s="198" t="s">
        <v>94</v>
      </c>
      <c r="B32" s="199"/>
      <c r="C32" s="199"/>
      <c r="D32" s="199"/>
      <c r="E32" s="199"/>
      <c r="F32" s="199"/>
      <c r="G32" s="199"/>
      <c r="H32" s="199"/>
      <c r="I32" s="199"/>
    </row>
    <row r="33" spans="1:9" x14ac:dyDescent="0.2">
      <c r="A33" s="198" t="s">
        <v>95</v>
      </c>
      <c r="B33" s="198"/>
      <c r="C33" s="198"/>
      <c r="D33" s="198"/>
      <c r="E33" s="198"/>
      <c r="F33" s="198"/>
      <c r="G33" s="198"/>
      <c r="H33" s="198"/>
      <c r="I33" s="198"/>
    </row>
    <row r="34" spans="1:9" x14ac:dyDescent="0.2">
      <c r="A34" s="103"/>
      <c r="B34" s="103"/>
      <c r="C34" s="103"/>
      <c r="D34" s="103"/>
      <c r="E34" s="103"/>
      <c r="F34" s="103"/>
      <c r="G34" s="103"/>
      <c r="H34" s="103"/>
      <c r="I34" s="103"/>
    </row>
    <row r="35" spans="1:9" ht="15" x14ac:dyDescent="0.25">
      <c r="A35" s="200" t="s">
        <v>96</v>
      </c>
      <c r="B35" s="200"/>
      <c r="C35" s="200"/>
      <c r="D35" s="200"/>
      <c r="E35" s="200"/>
      <c r="F35" s="200"/>
      <c r="G35" s="200"/>
      <c r="H35" s="200"/>
      <c r="I35" s="200"/>
    </row>
    <row r="36" spans="1:9" ht="15" x14ac:dyDescent="0.25">
      <c r="A36" s="199" t="s">
        <v>97</v>
      </c>
      <c r="B36" s="199"/>
      <c r="C36" s="199"/>
      <c r="D36" s="199"/>
      <c r="E36" s="199"/>
      <c r="F36" s="199"/>
      <c r="G36" s="199"/>
      <c r="H36" s="199"/>
      <c r="I36" s="199"/>
    </row>
    <row r="37" spans="1:9" x14ac:dyDescent="0.2">
      <c r="A37" s="199" t="s">
        <v>98</v>
      </c>
      <c r="B37" s="199"/>
      <c r="C37" s="199"/>
      <c r="D37" s="199"/>
      <c r="E37" s="199"/>
      <c r="F37" s="199"/>
      <c r="G37" s="199"/>
      <c r="H37" s="199"/>
      <c r="I37" s="199"/>
    </row>
    <row r="38" spans="1:9" x14ac:dyDescent="0.2">
      <c r="A38" s="103"/>
      <c r="B38" s="103"/>
      <c r="C38" s="103"/>
      <c r="D38" s="103"/>
      <c r="E38" s="103"/>
      <c r="F38" s="103"/>
      <c r="G38" s="103"/>
      <c r="H38" s="103"/>
      <c r="I38" s="103"/>
    </row>
    <row r="39" spans="1:9" ht="15" x14ac:dyDescent="0.25">
      <c r="A39" s="200" t="s">
        <v>99</v>
      </c>
      <c r="B39" s="200"/>
      <c r="C39" s="200"/>
      <c r="D39" s="200"/>
      <c r="E39" s="200"/>
      <c r="F39" s="200"/>
      <c r="G39" s="200"/>
      <c r="H39" s="200"/>
      <c r="I39" s="200"/>
    </row>
    <row r="40" spans="1:9" x14ac:dyDescent="0.2">
      <c r="A40" s="199" t="s">
        <v>100</v>
      </c>
      <c r="B40" s="199"/>
      <c r="C40" s="199"/>
      <c r="D40" s="199"/>
      <c r="E40" s="199"/>
      <c r="F40" s="199"/>
      <c r="G40" s="199"/>
      <c r="H40" s="199"/>
      <c r="I40" s="199"/>
    </row>
    <row r="41" spans="1:9" x14ac:dyDescent="0.2">
      <c r="A41" s="199" t="s">
        <v>101</v>
      </c>
      <c r="B41" s="199"/>
      <c r="C41" s="199"/>
      <c r="D41" s="199"/>
      <c r="E41" s="199"/>
      <c r="F41" s="199"/>
      <c r="G41" s="199"/>
      <c r="H41" s="199"/>
      <c r="I41" s="199"/>
    </row>
    <row r="42" spans="1:9" x14ac:dyDescent="0.2">
      <c r="A42" s="199" t="s">
        <v>102</v>
      </c>
      <c r="B42" s="199"/>
      <c r="C42" s="199"/>
      <c r="D42" s="199"/>
      <c r="E42" s="199"/>
      <c r="F42" s="199"/>
      <c r="G42" s="199"/>
      <c r="H42" s="199"/>
      <c r="I42" s="199"/>
    </row>
    <row r="43" spans="1:9" x14ac:dyDescent="0.2">
      <c r="A43" s="199" t="s">
        <v>103</v>
      </c>
      <c r="B43" s="199"/>
      <c r="C43" s="199"/>
      <c r="D43" s="199"/>
      <c r="E43" s="199"/>
      <c r="F43" s="199"/>
      <c r="G43" s="199"/>
      <c r="H43" s="199"/>
      <c r="I43" s="199"/>
    </row>
    <row r="44" spans="1:9" x14ac:dyDescent="0.2">
      <c r="A44" s="199" t="s">
        <v>104</v>
      </c>
      <c r="B44" s="199"/>
      <c r="C44" s="199"/>
      <c r="D44" s="199"/>
      <c r="E44" s="199"/>
      <c r="F44" s="199"/>
      <c r="G44" s="199"/>
      <c r="H44" s="199"/>
      <c r="I44" s="199"/>
    </row>
    <row r="45" spans="1:9" x14ac:dyDescent="0.2">
      <c r="A45" s="199" t="s">
        <v>105</v>
      </c>
      <c r="B45" s="199"/>
      <c r="C45" s="199"/>
      <c r="D45" s="199"/>
      <c r="E45" s="199"/>
      <c r="F45" s="199"/>
      <c r="G45" s="199"/>
      <c r="H45" s="199"/>
      <c r="I45" s="199"/>
    </row>
    <row r="46" spans="1:9" x14ac:dyDescent="0.2">
      <c r="A46" s="199" t="s">
        <v>106</v>
      </c>
      <c r="B46" s="199"/>
      <c r="C46" s="199"/>
      <c r="D46" s="199"/>
      <c r="E46" s="199"/>
      <c r="F46" s="199"/>
      <c r="G46" s="199"/>
      <c r="H46" s="199"/>
      <c r="I46" s="199"/>
    </row>
    <row r="47" spans="1:9" x14ac:dyDescent="0.2">
      <c r="A47" s="199" t="s">
        <v>107</v>
      </c>
      <c r="B47" s="199"/>
      <c r="C47" s="199"/>
      <c r="D47" s="199"/>
      <c r="E47" s="199"/>
      <c r="F47" s="199"/>
      <c r="G47" s="199"/>
      <c r="H47" s="199"/>
      <c r="I47" s="199"/>
    </row>
    <row r="48" spans="1:9" x14ac:dyDescent="0.2">
      <c r="A48" s="103"/>
      <c r="B48" s="103"/>
      <c r="C48" s="103"/>
      <c r="D48" s="103"/>
      <c r="E48" s="103"/>
      <c r="F48" s="103"/>
      <c r="G48" s="103"/>
      <c r="H48" s="103"/>
      <c r="I48" s="103"/>
    </row>
    <row r="49" spans="1:9" s="108" customFormat="1" ht="8.25" x14ac:dyDescent="0.15">
      <c r="A49" s="106" t="s">
        <v>108</v>
      </c>
      <c r="B49" s="107"/>
      <c r="C49" s="107"/>
      <c r="D49" s="107"/>
      <c r="E49" s="107"/>
      <c r="F49" s="107"/>
      <c r="G49" s="107"/>
      <c r="H49" s="107"/>
      <c r="I49" s="107"/>
    </row>
    <row r="50" spans="1:9" s="108" customFormat="1" ht="8.25" x14ac:dyDescent="0.15">
      <c r="A50" s="107" t="s">
        <v>109</v>
      </c>
      <c r="B50" s="107"/>
      <c r="C50" s="107"/>
      <c r="D50" s="107"/>
      <c r="E50" s="107"/>
      <c r="F50" s="107"/>
      <c r="G50" s="107"/>
      <c r="H50" s="107"/>
      <c r="I50" s="107"/>
    </row>
    <row r="51" spans="1:9" s="108" customFormat="1" ht="8.25" x14ac:dyDescent="0.15">
      <c r="A51" s="107" t="s">
        <v>110</v>
      </c>
      <c r="B51" s="107"/>
      <c r="C51" s="107"/>
      <c r="D51" s="107"/>
      <c r="E51" s="107"/>
      <c r="F51" s="107"/>
      <c r="G51" s="107"/>
      <c r="H51" s="107"/>
      <c r="I51" s="107"/>
    </row>
    <row r="52" spans="1:9" x14ac:dyDescent="0.2">
      <c r="A52" s="103"/>
      <c r="B52" s="103"/>
      <c r="C52" s="103"/>
      <c r="D52" s="103"/>
      <c r="E52" s="103"/>
      <c r="F52" s="103"/>
      <c r="G52" s="103"/>
      <c r="H52" s="103"/>
      <c r="I52" s="103"/>
    </row>
    <row r="53" spans="1:9" ht="15" x14ac:dyDescent="0.25">
      <c r="A53" s="200" t="s">
        <v>111</v>
      </c>
      <c r="B53" s="200"/>
      <c r="C53" s="200"/>
      <c r="D53" s="200"/>
      <c r="E53" s="200"/>
      <c r="F53" s="200"/>
      <c r="G53" s="200"/>
      <c r="H53" s="200"/>
      <c r="I53" s="200"/>
    </row>
    <row r="54" spans="1:9" x14ac:dyDescent="0.2">
      <c r="A54" s="199" t="s">
        <v>112</v>
      </c>
      <c r="B54" s="199"/>
      <c r="C54" s="199"/>
      <c r="D54" s="199"/>
      <c r="E54" s="199"/>
      <c r="F54" s="199"/>
      <c r="G54" s="199"/>
      <c r="H54" s="199"/>
      <c r="I54" s="199"/>
    </row>
    <row r="55" spans="1:9" x14ac:dyDescent="0.2">
      <c r="A55" s="103" t="s">
        <v>113</v>
      </c>
      <c r="B55" s="103"/>
      <c r="C55" s="103"/>
      <c r="D55" s="103"/>
      <c r="E55" s="103"/>
      <c r="F55" s="103"/>
      <c r="G55" s="103"/>
      <c r="H55" s="103"/>
      <c r="I55" s="103"/>
    </row>
    <row r="56" spans="1:9" x14ac:dyDescent="0.2">
      <c r="A56" s="103"/>
      <c r="B56" s="103"/>
      <c r="C56" s="103"/>
      <c r="D56" s="103"/>
      <c r="E56" s="103"/>
      <c r="F56" s="103"/>
      <c r="G56" s="103"/>
      <c r="H56" s="103"/>
      <c r="I56" s="103"/>
    </row>
  </sheetData>
  <sheetProtection selectLockedCells="1" selectUnlockedCells="1"/>
  <mergeCells count="36">
    <mergeCell ref="A47:I47"/>
    <mergeCell ref="A53:I53"/>
    <mergeCell ref="A42:I42"/>
    <mergeCell ref="A43:I43"/>
    <mergeCell ref="A45:I45"/>
    <mergeCell ref="A46:I46"/>
    <mergeCell ref="A1:I1"/>
    <mergeCell ref="A5:I5"/>
    <mergeCell ref="A7:I7"/>
    <mergeCell ref="A15:I15"/>
    <mergeCell ref="A10:I10"/>
    <mergeCell ref="A11:I11"/>
    <mergeCell ref="A6:I6"/>
    <mergeCell ref="A13:I13"/>
    <mergeCell ref="A14:I14"/>
    <mergeCell ref="A9:I9"/>
    <mergeCell ref="A22:I22"/>
    <mergeCell ref="A23:I23"/>
    <mergeCell ref="A24:I24"/>
    <mergeCell ref="A31:I31"/>
    <mergeCell ref="A17:I17"/>
    <mergeCell ref="A18:I18"/>
    <mergeCell ref="A20:I20"/>
    <mergeCell ref="A21:I21"/>
    <mergeCell ref="A29:I29"/>
    <mergeCell ref="A30:I30"/>
    <mergeCell ref="A32:I32"/>
    <mergeCell ref="A33:I33"/>
    <mergeCell ref="A35:I35"/>
    <mergeCell ref="A54:I54"/>
    <mergeCell ref="A36:I36"/>
    <mergeCell ref="A44:I44"/>
    <mergeCell ref="A37:I37"/>
    <mergeCell ref="A39:I39"/>
    <mergeCell ref="A40:I40"/>
    <mergeCell ref="A41:I41"/>
  </mergeCells>
  <phoneticPr fontId="2" type="noConversion"/>
  <pageMargins left="0.35433070866141736" right="0.35433070866141736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Settings</vt:lpstr>
      <vt:lpstr>Service Invoice 1</vt:lpstr>
      <vt:lpstr>Service Invoice 2</vt:lpstr>
      <vt:lpstr>Service Invoice (Landscape) 1</vt:lpstr>
      <vt:lpstr>Service Invoice (Landscape) 2</vt:lpstr>
      <vt:lpstr>EULA</vt:lpstr>
      <vt:lpstr>'Service Invoice (Landscape) 1'!Print_Area</vt:lpstr>
      <vt:lpstr>'Service Invoice (Landscape) 2'!Print_Area</vt:lpstr>
      <vt:lpstr>'Service Invoice 1'!Print_Area</vt:lpstr>
      <vt:lpstr>'Service Invoice 2'!Print_Area</vt:lpstr>
    </vt:vector>
  </TitlesOfParts>
  <Company>Spreadsheet123 LTD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Service Invoice - Hourly Rate and Optional Tax</dc:title>
  <dc:creator>Spreadsheet123.com</dc:creator>
  <dc:description>© 2013 Spreadsheet123.com. All rights reserved</dc:description>
  <cp:lastModifiedBy>Spreadsheet123 Ltd</cp:lastModifiedBy>
  <cp:lastPrinted>2013-09-05T08:26:55Z</cp:lastPrinted>
  <dcterms:created xsi:type="dcterms:W3CDTF">2009-07-28T19:11:35Z</dcterms:created>
  <dcterms:modified xsi:type="dcterms:W3CDTF">2013-09-05T08:28:06Z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2013 Spreadsheet123 LTD</vt:lpwstr>
  </property>
  <property fmtid="{D5CDD505-2E9C-101B-9397-08002B2CF9AE}" pid="3" name="Version">
    <vt:lpwstr>1.0.5</vt:lpwstr>
  </property>
</Properties>
</file>