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xampp\htdocs\spreadsheet123\files\free-templates\"/>
    </mc:Choice>
  </mc:AlternateContent>
  <bookViews>
    <workbookView xWindow="240" yWindow="15" windowWidth="14790" windowHeight="8295" activeTab="1"/>
  </bookViews>
  <sheets>
    <sheet name="Settings" sheetId="5" r:id="rId1"/>
    <sheet name="Service Invoice 1" sheetId="1" r:id="rId2"/>
    <sheet name="Service Invoice 2" sheetId="6" r:id="rId3"/>
    <sheet name="Service Invoice (Landscape) 1" sheetId="4" r:id="rId4"/>
    <sheet name="Service Invoice (Landscape) 2" sheetId="8" r:id="rId5"/>
    <sheet name="Customers" sheetId="9" r:id="rId6"/>
    <sheet name="EULA" sheetId="3" r:id="rId7"/>
  </sheets>
  <definedNames>
    <definedName name="customers">Customers!$B:$J</definedName>
    <definedName name="id">Customers!$A:$A</definedName>
    <definedName name="name">Customers!$B:$B</definedName>
    <definedName name="_xlnm.Print_Area" localSheetId="6">EULA!#REF!</definedName>
    <definedName name="_xlnm.Print_Area" localSheetId="3">'Service Invoice (Landscape) 1'!$A$1:$N$39</definedName>
    <definedName name="_xlnm.Print_Area" localSheetId="4">'Service Invoice (Landscape) 2'!$A$1:$N$39</definedName>
    <definedName name="_xlnm.Print_Area" localSheetId="1">'Service Invoice 1'!$A$1:$J$50</definedName>
    <definedName name="_xlnm.Print_Area" localSheetId="2">'Service Invoice 2'!$A$1:$J$51</definedName>
  </definedNames>
  <calcPr calcId="152511" fullCalcOnLoad="1"/>
</workbook>
</file>

<file path=xl/calcChain.xml><?xml version="1.0" encoding="utf-8"?>
<calcChain xmlns="http://schemas.openxmlformats.org/spreadsheetml/2006/main">
  <c r="I3" i="3" l="1"/>
  <c r="I25" i="6"/>
  <c r="I26" i="6"/>
  <c r="I24" i="1"/>
  <c r="I25" i="1"/>
  <c r="A13" i="8"/>
  <c r="A12" i="8"/>
  <c r="A11" i="8"/>
  <c r="A10" i="8"/>
  <c r="A9" i="8"/>
  <c r="A13" i="4"/>
  <c r="A12" i="4"/>
  <c r="A11" i="4"/>
  <c r="A10" i="4"/>
  <c r="A9" i="4"/>
  <c r="A15" i="6"/>
  <c r="A14" i="6"/>
  <c r="A13" i="6"/>
  <c r="A12" i="6"/>
  <c r="A11" i="6"/>
  <c r="A15" i="1"/>
  <c r="A14" i="1"/>
  <c r="A13" i="1"/>
  <c r="A12" i="1"/>
  <c r="A11" i="1"/>
  <c r="M24" i="8"/>
  <c r="M24" i="4"/>
  <c r="M16" i="8"/>
  <c r="M17" i="8"/>
  <c r="M18" i="8"/>
  <c r="M19" i="8"/>
  <c r="M20" i="8"/>
  <c r="M21" i="8"/>
  <c r="M22" i="8"/>
  <c r="M23" i="8"/>
  <c r="M25" i="8"/>
  <c r="M26" i="8"/>
  <c r="M27" i="8"/>
  <c r="N29" i="8"/>
  <c r="M32" i="8"/>
  <c r="M16" i="4"/>
  <c r="M17" i="4"/>
  <c r="M18" i="4"/>
  <c r="M19" i="4"/>
  <c r="M20" i="4"/>
  <c r="N29" i="4" s="1"/>
  <c r="M21" i="4"/>
  <c r="M22" i="4"/>
  <c r="M23" i="4"/>
  <c r="M25" i="4"/>
  <c r="M26" i="4"/>
  <c r="M27" i="4"/>
  <c r="M32" i="4"/>
  <c r="I18" i="6"/>
  <c r="I19" i="6"/>
  <c r="J37" i="6" s="1"/>
  <c r="I20" i="6"/>
  <c r="I21" i="6"/>
  <c r="I22" i="6"/>
  <c r="I23" i="6"/>
  <c r="I24" i="6"/>
  <c r="I27" i="6"/>
  <c r="I28" i="6"/>
  <c r="I29" i="6"/>
  <c r="I30" i="6"/>
  <c r="I31" i="6"/>
  <c r="I32" i="6"/>
  <c r="I33" i="6"/>
  <c r="I34" i="6"/>
  <c r="I35" i="6"/>
  <c r="I18" i="1"/>
  <c r="I19" i="1"/>
  <c r="J36" i="1" s="1"/>
  <c r="I20" i="1"/>
  <c r="I21" i="1"/>
  <c r="I22" i="1"/>
  <c r="I23" i="1"/>
  <c r="I26" i="1"/>
  <c r="I27" i="1"/>
  <c r="I28" i="1"/>
  <c r="I29" i="1"/>
  <c r="I30" i="1"/>
  <c r="I31" i="1"/>
  <c r="I32" i="1"/>
  <c r="I33" i="1"/>
  <c r="I34" i="1"/>
  <c r="I40" i="6"/>
  <c r="I39" i="1"/>
  <c r="I41" i="6"/>
  <c r="I40" i="1"/>
  <c r="M33" i="8"/>
  <c r="M33" i="4"/>
  <c r="A1" i="8"/>
  <c r="A2" i="8"/>
  <c r="P1" i="8"/>
  <c r="M8" i="8"/>
  <c r="M12" i="8" s="1"/>
  <c r="L30" i="8"/>
  <c r="L31" i="8"/>
  <c r="L36" i="8"/>
  <c r="A37" i="8"/>
  <c r="A38" i="8"/>
  <c r="A39" i="8"/>
  <c r="P1" i="4"/>
  <c r="L1" i="1"/>
  <c r="L1" i="6"/>
  <c r="A51" i="6"/>
  <c r="A50" i="6"/>
  <c r="A48" i="6"/>
  <c r="A44" i="6"/>
  <c r="H39" i="6"/>
  <c r="H38" i="6"/>
  <c r="I10" i="6"/>
  <c r="I14" i="6"/>
  <c r="A2" i="6"/>
  <c r="A1" i="6"/>
  <c r="A37" i="4"/>
  <c r="A39" i="4"/>
  <c r="A50" i="1"/>
  <c r="A38" i="4"/>
  <c r="A47" i="1"/>
  <c r="L36" i="4"/>
  <c r="A2" i="4"/>
  <c r="A1" i="4"/>
  <c r="M8" i="4"/>
  <c r="M12" i="4" s="1"/>
  <c r="L31" i="4"/>
  <c r="L30" i="4"/>
  <c r="I10" i="1"/>
  <c r="I14" i="1"/>
  <c r="A49" i="1"/>
  <c r="A43" i="1"/>
  <c r="H37" i="1"/>
  <c r="H38" i="1"/>
  <c r="A2" i="1"/>
  <c r="A1" i="1"/>
  <c r="N34" i="8" l="1"/>
  <c r="M34" i="8" s="1"/>
  <c r="I36" i="1"/>
  <c r="J38" i="1"/>
  <c r="I38" i="1" s="1"/>
  <c r="J39" i="6"/>
  <c r="I39" i="6" s="1"/>
  <c r="I37" i="6"/>
  <c r="M29" i="4"/>
  <c r="N31" i="4"/>
  <c r="M31" i="4" s="1"/>
  <c r="M29" i="8"/>
  <c r="N31" i="8"/>
  <c r="M31" i="8" s="1"/>
  <c r="J42" i="6" l="1"/>
  <c r="I42" i="6" s="1"/>
  <c r="J41" i="1"/>
  <c r="I41" i="1" s="1"/>
  <c r="N34" i="4"/>
  <c r="M34" i="4" s="1"/>
</calcChain>
</file>

<file path=xl/sharedStrings.xml><?xml version="1.0" encoding="utf-8"?>
<sst xmlns="http://schemas.openxmlformats.org/spreadsheetml/2006/main" count="257" uniqueCount="146">
  <si>
    <t>Invoice</t>
  </si>
  <si>
    <t>[Name]</t>
  </si>
  <si>
    <t>[Company Name]</t>
  </si>
  <si>
    <t>[Street Address]</t>
  </si>
  <si>
    <t>Description</t>
  </si>
  <si>
    <t>Unit Price</t>
  </si>
  <si>
    <t>Line Total</t>
  </si>
  <si>
    <t>Subtotal</t>
  </si>
  <si>
    <t>Total</t>
  </si>
  <si>
    <t>Date:</t>
  </si>
  <si>
    <t>Invoice #:</t>
  </si>
  <si>
    <t>[100]</t>
  </si>
  <si>
    <t>Customer ID:</t>
  </si>
  <si>
    <t>Thank you for your business!</t>
  </si>
  <si>
    <t>IMPORTANT—READ CAREFULLY: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</si>
  <si>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</si>
  <si>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</si>
  <si>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</si>
  <si>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</si>
  <si>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t>Hours</t>
  </si>
  <si>
    <t>Training Fee</t>
  </si>
  <si>
    <t>Health &amp; Safety Training Fee</t>
  </si>
  <si>
    <t>Work Order #:</t>
  </si>
  <si>
    <t>[WO123456]</t>
  </si>
  <si>
    <t>Special Notes and Instructions</t>
  </si>
  <si>
    <t>Blue</t>
  </si>
  <si>
    <t>Bill To:</t>
  </si>
  <si>
    <t>Settings</t>
  </si>
  <si>
    <t>Company Details</t>
  </si>
  <si>
    <t>Company Name</t>
  </si>
  <si>
    <t>My Company name</t>
  </si>
  <si>
    <t>Enable</t>
  </si>
  <si>
    <t>Company Slogan (Optional)</t>
  </si>
  <si>
    <t>My company slogan</t>
  </si>
  <si>
    <t>Company Address</t>
  </si>
  <si>
    <t>Building/House Number</t>
  </si>
  <si>
    <t>Street</t>
  </si>
  <si>
    <t>Town/City</t>
  </si>
  <si>
    <t>County/Province</t>
  </si>
  <si>
    <t>County</t>
  </si>
  <si>
    <t>(Optional)</t>
  </si>
  <si>
    <t>State/Province</t>
  </si>
  <si>
    <t>ST</t>
  </si>
  <si>
    <t>ZIP/Postal Code</t>
  </si>
  <si>
    <t>00000</t>
  </si>
  <si>
    <t>Tel.</t>
  </si>
  <si>
    <t>0-000-000-0000</t>
  </si>
  <si>
    <t>Fax</t>
  </si>
  <si>
    <t>E-mail</t>
  </si>
  <si>
    <t>info@yourcompanysite.com</t>
  </si>
  <si>
    <t>Website</t>
  </si>
  <si>
    <t>www.yourcompanysite.com</t>
  </si>
  <si>
    <t>Person/Department to contact</t>
  </si>
  <si>
    <t>John Doe</t>
  </si>
  <si>
    <t>Contact Tel. Number</t>
  </si>
  <si>
    <t>Country Specific Settings</t>
  </si>
  <si>
    <t>Select Relevant</t>
  </si>
  <si>
    <t>Sales Tax</t>
  </si>
  <si>
    <t>Currency Symbol</t>
  </si>
  <si>
    <t>$</t>
  </si>
  <si>
    <t>Color Scheme</t>
  </si>
  <si>
    <t>Design Picker</t>
  </si>
  <si>
    <t>Discount</t>
  </si>
  <si>
    <t>Payment Due by:</t>
  </si>
  <si>
    <t>Make all checks payable to:</t>
  </si>
  <si>
    <t>←</t>
  </si>
  <si>
    <t>Check this formula after adding or deleting rows</t>
  </si>
  <si>
    <t>Enter the tax rate, if applicable</t>
  </si>
  <si>
    <t>Enter the amount of Discount, if applicable</t>
  </si>
  <si>
    <t>WAYS OF SENDING AN INVOICE TO A CLIENT</t>
  </si>
  <si>
    <t>Do not send an Excel Invoice file to your clients, use PDF converter/printer to create a PDF file, that can be sent to clients via email, alternative method is to print it and send by mail service.</t>
  </si>
  <si>
    <t>Terms of Use - EULA</t>
  </si>
  <si>
    <t>This End-User License Agreement (”EULA”) is a legal agreement between you and Spreadsheet123.com that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</si>
  <si>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</si>
  <si>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</si>
  <si>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</si>
  <si>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</si>
  <si>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r>
      <t xml:space="preserve">This EULA grants you the right to download this TEMPLATE free of charge for </t>
    </r>
    <r>
      <rPr>
        <b/>
        <sz val="10"/>
        <color indexed="16"/>
        <rFont val="Arial"/>
        <family val="2"/>
      </rPr>
      <t>personal use or use within your company</t>
    </r>
  </si>
  <si>
    <t>or organization.</t>
  </si>
  <si>
    <r>
      <t xml:space="preserve">You may customize this </t>
    </r>
    <r>
      <rPr>
        <b/>
        <sz val="10"/>
        <rFont val="Arial"/>
        <family val="2"/>
      </rPr>
      <t>TEMPLATE</t>
    </r>
    <r>
      <rPr>
        <sz val="10"/>
        <rFont val="Arial"/>
        <family val="2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</si>
  <si>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</si>
  <si>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</si>
  <si>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</si>
  <si>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r>
      <t xml:space="preserve">permission of </t>
    </r>
    <r>
      <rPr>
        <b/>
        <sz val="11"/>
        <color indexed="16"/>
        <rFont val="Calibri"/>
        <family val="2"/>
      </rPr>
      <t>SPREADSHEET123.COM</t>
    </r>
  </si>
  <si>
    <r>
      <t xml:space="preserve">You may not distribute this </t>
    </r>
    <r>
      <rPr>
        <b/>
        <sz val="11"/>
        <color indexed="16"/>
        <rFont val="Calibri"/>
        <family val="2"/>
      </rPr>
      <t>TEMPLATE</t>
    </r>
    <r>
      <rPr>
        <sz val="11"/>
        <color indexed="16"/>
        <rFont val="Calibri"/>
        <family val="2"/>
      </rPr>
      <t xml:space="preserve"> in any stand-alone products that contain only the TEMPLATE, or as part of any other </t>
    </r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</si>
  <si>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</si>
  <si>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</si>
  <si>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</si>
  <si>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</si>
  <si>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</si>
  <si>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</si>
  <si>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</si>
  <si>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</si>
  <si>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r>
      <t xml:space="preserve">Without prejudice to any other rights, </t>
    </r>
    <r>
      <rPr>
        <b/>
        <sz val="11"/>
        <color indexed="8"/>
        <rFont val="Calibri"/>
        <family val="2"/>
      </rPr>
      <t>Spreadsheet123.com</t>
    </r>
    <r>
      <rPr>
        <sz val="10"/>
        <rFont val="Arial"/>
      </rPr>
      <t xml:space="preserve"> may terminate this EULA if you fail to comply with the</t>
    </r>
  </si>
  <si>
    <t>terms and conditions of this EULA. In such event, you must destroy all copies of any TEMPLATE.</t>
  </si>
  <si>
    <t>4. NOTICE SPECIFIC TO TEMPLATES.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</si>
  <si>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</si>
  <si>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</si>
  <si>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</si>
  <si>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</si>
  <si>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</si>
  <si>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</si>
  <si>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</si>
  <si>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</si>
  <si>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</si>
  <si>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</si>
  <si>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</si>
  <si>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</si>
  <si>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Some states do not allow the limitation or exclusion of liability for incidental or consequential</t>
  </si>
  <si>
    <t>damages, so the above limitation may not apply to you.</t>
  </si>
  <si>
    <t>Deposit</t>
  </si>
  <si>
    <t>Enter the amount of advance deposit when applicable</t>
  </si>
  <si>
    <t>Name</t>
  </si>
  <si>
    <t>Street Address</t>
  </si>
  <si>
    <t>City</t>
  </si>
  <si>
    <t>State</t>
  </si>
  <si>
    <t>Zip/Post Code</t>
  </si>
  <si>
    <t>Phone</t>
  </si>
  <si>
    <t>ABC12345</t>
  </si>
  <si>
    <t>[City]</t>
  </si>
  <si>
    <t>[ST]</t>
  </si>
  <si>
    <t>[ZIP Code]</t>
  </si>
  <si>
    <t>ABC12355</t>
  </si>
  <si>
    <t>[Name2]</t>
  </si>
  <si>
    <t>[Company Name2]</t>
  </si>
  <si>
    <t>[Street Address2]</t>
  </si>
  <si>
    <t>[City2]</t>
  </si>
  <si>
    <t>[ST2]</t>
  </si>
  <si>
    <t>[ZIP Code2]</t>
  </si>
  <si>
    <t>[Phone2]</t>
  </si>
  <si>
    <t>[Fax2]</t>
  </si>
  <si>
    <t>ABC12365</t>
  </si>
  <si>
    <t>[Name3]</t>
  </si>
  <si>
    <t>[Company Name3]</t>
  </si>
  <si>
    <t>[Street Address3]</t>
  </si>
  <si>
    <t>[City3]</t>
  </si>
  <si>
    <t>[ST3]</t>
  </si>
  <si>
    <t>[ZIP Code3]</t>
  </si>
  <si>
    <t>[Phone3]</t>
  </si>
  <si>
    <t>[Fax3]</t>
  </si>
  <si>
    <t>Customers List</t>
  </si>
  <si>
    <t>000-00-0000</t>
  </si>
  <si>
    <t>name3@companydomain.com</t>
  </si>
  <si>
    <t>name2@companydomain.com</t>
  </si>
  <si>
    <t>name@companydomain.com</t>
  </si>
  <si>
    <t>Cus.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</si>
</sst>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5" formatCode="_(* #,##0.00_);_(* \(#,##0.00\);_(* &quot;-&quot;??_);_(@_)"/>
    <numFmt numFmtId="166" formatCode="[$-409]mmmm\ d\,\ yyyy;@"/>
    <numFmt numFmtId="167" formatCode="m/d/yy;@"/>
    <numFmt numFmtId="168" formatCode="%* #,##0.00_);"/>
  </numFmts>
  <fonts count="43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24"/>
      <color indexed="18"/>
      <name val="Arial"/>
      <family val="2"/>
    </font>
    <font>
      <sz val="8"/>
      <color indexed="18"/>
      <name val="Arial"/>
      <family val="2"/>
    </font>
    <font>
      <b/>
      <sz val="9"/>
      <color indexed="9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0"/>
      <color indexed="16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2"/>
      <color indexed="55"/>
      <name val="Arial"/>
      <family val="2"/>
    </font>
    <font>
      <sz val="10"/>
      <color indexed="55"/>
      <name val="Arial"/>
      <family val="2"/>
    </font>
    <font>
      <b/>
      <sz val="12"/>
      <name val="Arial"/>
      <family val="2"/>
    </font>
    <font>
      <sz val="11"/>
      <color indexed="16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2"/>
      <name val="Arial"/>
      <family val="2"/>
    </font>
    <font>
      <sz val="7.5"/>
      <name val="Arial"/>
      <family val="2"/>
    </font>
    <font>
      <sz val="28"/>
      <color indexed="18"/>
      <name val="Arial"/>
    </font>
    <font>
      <b/>
      <sz val="14"/>
      <color indexed="9"/>
      <name val="Arial"/>
      <family val="2"/>
    </font>
    <font>
      <sz val="10"/>
      <color indexed="23"/>
      <name val="Arial"/>
    </font>
    <font>
      <sz val="24"/>
      <name val="Arial"/>
      <family val="2"/>
    </font>
    <font>
      <sz val="8"/>
      <name val="Arial"/>
    </font>
    <font>
      <sz val="9"/>
      <name val="Arial"/>
    </font>
    <font>
      <sz val="10"/>
      <name val="Arial"/>
    </font>
    <font>
      <sz val="10"/>
      <name val="Arial"/>
    </font>
    <font>
      <b/>
      <sz val="9"/>
      <name val="Arial"/>
    </font>
    <font>
      <b/>
      <sz val="10"/>
      <color indexed="18"/>
      <name val="Arial"/>
      <family val="2"/>
    </font>
    <font>
      <b/>
      <sz val="9"/>
      <color indexed="18"/>
      <name val="Arial"/>
      <family val="2"/>
    </font>
    <font>
      <b/>
      <sz val="22"/>
      <color indexed="18"/>
      <name val="Arial"/>
      <family val="2"/>
    </font>
    <font>
      <sz val="18"/>
      <color indexed="18"/>
      <name val="Arial"/>
    </font>
    <font>
      <b/>
      <sz val="24"/>
      <color indexed="9"/>
      <name val="Calibri"/>
      <family val="2"/>
    </font>
    <font>
      <sz val="10"/>
      <color indexed="8"/>
      <name val="Arial"/>
      <family val="2"/>
    </font>
    <font>
      <b/>
      <sz val="11"/>
      <color indexed="16"/>
      <name val="Calibri"/>
      <family val="2"/>
    </font>
    <font>
      <sz val="7"/>
      <color indexed="8"/>
      <name val="Verdana"/>
      <family val="2"/>
    </font>
    <font>
      <sz val="7"/>
      <color indexed="8"/>
      <name val="Calibri"/>
      <family val="2"/>
    </font>
    <font>
      <sz val="24"/>
      <name val="Arial"/>
    </font>
    <font>
      <sz val="10"/>
      <color indexed="9"/>
      <name val="Arial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/>
      <top/>
      <bottom style="hair">
        <color indexed="18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08">
    <xf numFmtId="0" fontId="0" fillId="0" borderId="0" xfId="0"/>
    <xf numFmtId="0" fontId="23" fillId="0" borderId="0" xfId="0" applyFont="1"/>
    <xf numFmtId="0" fontId="24" fillId="2" borderId="0" xfId="0" applyFont="1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49" fontId="0" fillId="0" borderId="0" xfId="0" applyNumberForma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21" fillId="0" borderId="0" xfId="0" applyFont="1" applyFill="1" applyBorder="1" applyAlignment="1"/>
    <xf numFmtId="0" fontId="8" fillId="0" borderId="0" xfId="0" applyFont="1" applyFill="1" applyBorder="1"/>
    <xf numFmtId="0" fontId="22" fillId="0" borderId="0" xfId="0" applyFont="1" applyFill="1" applyBorder="1" applyAlignment="1">
      <alignment vertical="top"/>
    </xf>
    <xf numFmtId="0" fontId="13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1" fillId="0" borderId="0" xfId="0" applyFont="1" applyFill="1" applyBorder="1"/>
    <xf numFmtId="0" fontId="17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left" vertical="center" indent="1"/>
    </xf>
    <xf numFmtId="0" fontId="19" fillId="0" borderId="0" xfId="0" applyFont="1" applyFill="1" applyBorder="1" applyAlignment="1">
      <alignment horizontal="left" vertical="center" indent="1"/>
    </xf>
    <xf numFmtId="0" fontId="0" fillId="0" borderId="0" xfId="0" applyFill="1" applyBorder="1" applyAlignment="1">
      <alignment horizontal="left" vertical="center" indent="1"/>
    </xf>
    <xf numFmtId="0" fontId="21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/>
    <xf numFmtId="0" fontId="6" fillId="0" borderId="0" xfId="0" applyFont="1" applyFill="1" applyBorder="1" applyAlignment="1"/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43" fontId="7" fillId="0" borderId="0" xfId="0" applyNumberFormat="1" applyFont="1" applyFill="1" applyBorder="1" applyAlignment="1" applyProtection="1">
      <alignment vertical="center"/>
      <protection hidden="1"/>
    </xf>
    <xf numFmtId="0" fontId="8" fillId="0" borderId="3" xfId="0" applyFont="1" applyFill="1" applyBorder="1" applyAlignment="1">
      <alignment horizontal="left" vertical="center"/>
    </xf>
    <xf numFmtId="2" fontId="8" fillId="0" borderId="4" xfId="0" applyNumberFormat="1" applyFont="1" applyFill="1" applyBorder="1" applyAlignment="1">
      <alignment horizontal="center" vertical="center"/>
    </xf>
    <xf numFmtId="165" fontId="8" fillId="0" borderId="5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43" fontId="8" fillId="0" borderId="0" xfId="0" applyNumberFormat="1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indent="2"/>
    </xf>
    <xf numFmtId="0" fontId="13" fillId="0" borderId="6" xfId="0" applyFont="1" applyFill="1" applyBorder="1" applyAlignment="1">
      <alignment horizontal="left" vertical="center" indent="2"/>
    </xf>
    <xf numFmtId="0" fontId="5" fillId="3" borderId="7" xfId="0" applyFont="1" applyFill="1" applyBorder="1" applyAlignment="1">
      <alignment horizontal="center" vertical="center"/>
    </xf>
    <xf numFmtId="2" fontId="8" fillId="0" borderId="8" xfId="0" applyNumberFormat="1" applyFont="1" applyFill="1" applyBorder="1" applyAlignment="1">
      <alignment horizontal="right" vertical="center"/>
    </xf>
    <xf numFmtId="43" fontId="8" fillId="0" borderId="8" xfId="0" applyNumberFormat="1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right" vertical="center"/>
    </xf>
    <xf numFmtId="43" fontId="8" fillId="0" borderId="9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167" fontId="12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horizontal="left" vertical="center"/>
    </xf>
    <xf numFmtId="0" fontId="29" fillId="0" borderId="0" xfId="0" applyFont="1" applyFill="1" applyBorder="1"/>
    <xf numFmtId="0" fontId="30" fillId="0" borderId="0" xfId="0" applyFont="1" applyFill="1" applyBorder="1"/>
    <xf numFmtId="43" fontId="28" fillId="0" borderId="0" xfId="0" applyNumberFormat="1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>
      <alignment horizontal="center" vertical="center"/>
    </xf>
    <xf numFmtId="2" fontId="12" fillId="0" borderId="8" xfId="0" applyNumberFormat="1" applyFont="1" applyFill="1" applyBorder="1" applyAlignment="1">
      <alignment vertical="center"/>
    </xf>
    <xf numFmtId="43" fontId="12" fillId="0" borderId="8" xfId="0" applyNumberFormat="1" applyFont="1" applyFill="1" applyBorder="1" applyAlignment="1">
      <alignment vertical="center"/>
    </xf>
    <xf numFmtId="2" fontId="12" fillId="0" borderId="9" xfId="0" applyNumberFormat="1" applyFont="1" applyFill="1" applyBorder="1" applyAlignment="1">
      <alignment vertical="center"/>
    </xf>
    <xf numFmtId="43" fontId="12" fillId="0" borderId="9" xfId="0" applyNumberFormat="1" applyFont="1" applyFill="1" applyBorder="1" applyAlignment="1">
      <alignment vertical="center"/>
    </xf>
    <xf numFmtId="0" fontId="28" fillId="0" borderId="3" xfId="0" applyFont="1" applyFill="1" applyBorder="1" applyAlignment="1">
      <alignment horizontal="left" vertical="center"/>
    </xf>
    <xf numFmtId="2" fontId="28" fillId="0" borderId="4" xfId="0" applyNumberFormat="1" applyFont="1" applyFill="1" applyBorder="1" applyAlignment="1">
      <alignment horizontal="center" vertical="center"/>
    </xf>
    <xf numFmtId="165" fontId="28" fillId="0" borderId="5" xfId="0" applyNumberFormat="1" applyFont="1" applyFill="1" applyBorder="1" applyAlignment="1">
      <alignment horizontal="right" vertical="center"/>
    </xf>
    <xf numFmtId="43" fontId="31" fillId="0" borderId="0" xfId="0" applyNumberFormat="1" applyFont="1" applyFill="1" applyBorder="1" applyAlignment="1" applyProtection="1">
      <alignment vertical="center"/>
      <protection hidden="1"/>
    </xf>
    <xf numFmtId="0" fontId="31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indent="3"/>
    </xf>
    <xf numFmtId="0" fontId="13" fillId="0" borderId="6" xfId="0" applyFont="1" applyFill="1" applyBorder="1" applyAlignment="1">
      <alignment horizontal="left" vertical="center" indent="3"/>
    </xf>
    <xf numFmtId="2" fontId="8" fillId="0" borderId="10" xfId="0" applyNumberFormat="1" applyFont="1" applyFill="1" applyBorder="1" applyAlignment="1">
      <alignment horizontal="right" vertical="center"/>
    </xf>
    <xf numFmtId="43" fontId="8" fillId="0" borderId="10" xfId="0" applyNumberFormat="1" applyFont="1" applyFill="1" applyBorder="1" applyAlignment="1">
      <alignment horizontal="center" vertical="center"/>
    </xf>
    <xf numFmtId="2" fontId="8" fillId="0" borderId="11" xfId="0" applyNumberFormat="1" applyFont="1" applyFill="1" applyBorder="1" applyAlignment="1">
      <alignment horizontal="right" vertical="center"/>
    </xf>
    <xf numFmtId="43" fontId="8" fillId="0" borderId="11" xfId="0" applyNumberFormat="1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167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2" fontId="2" fillId="0" borderId="10" xfId="0" applyNumberFormat="1" applyFont="1" applyFill="1" applyBorder="1" applyAlignment="1">
      <alignment vertical="center"/>
    </xf>
    <xf numFmtId="43" fontId="2" fillId="0" borderId="10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43" fontId="2" fillId="0" borderId="11" xfId="0" applyNumberFormat="1" applyFont="1" applyFill="1" applyBorder="1" applyAlignment="1">
      <alignment vertical="center"/>
    </xf>
    <xf numFmtId="0" fontId="6" fillId="2" borderId="6" xfId="0" applyFont="1" applyFill="1" applyBorder="1" applyAlignment="1">
      <alignment horizontal="left" vertical="center" indent="1"/>
    </xf>
    <xf numFmtId="0" fontId="35" fillId="0" borderId="0" xfId="0" applyFont="1" applyFill="1" applyBorder="1" applyAlignment="1" applyProtection="1">
      <alignment vertical="center"/>
      <protection hidden="1"/>
    </xf>
    <xf numFmtId="0" fontId="36" fillId="0" borderId="0" xfId="0" applyFont="1" applyFill="1" applyBorder="1" applyAlignment="1" applyProtection="1">
      <protection hidden="1"/>
    </xf>
    <xf numFmtId="0" fontId="0" fillId="0" borderId="0" xfId="0" applyFill="1" applyBorder="1" applyProtection="1">
      <protection hidden="1"/>
    </xf>
    <xf numFmtId="2" fontId="0" fillId="0" borderId="0" xfId="0" applyNumberFormat="1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Border="1" applyAlignment="1" applyProtection="1">
      <alignment horizontal="right"/>
      <protection hidden="1"/>
    </xf>
    <xf numFmtId="0" fontId="9" fillId="0" borderId="0" xfId="1" applyFill="1" applyBorder="1" applyAlignment="1" applyProtection="1">
      <protection hidden="1"/>
    </xf>
    <xf numFmtId="0" fontId="37" fillId="0" borderId="0" xfId="0" applyFont="1" applyFill="1" applyBorder="1" applyAlignment="1" applyProtection="1">
      <alignment horizontal="right" readingOrder="1"/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11" fillId="0" borderId="0" xfId="0" applyFont="1" applyFill="1" applyBorder="1" applyAlignment="1" applyProtection="1">
      <alignment horizontal="left"/>
      <protection hidden="1"/>
    </xf>
    <xf numFmtId="0" fontId="18" fillId="0" borderId="0" xfId="0" applyFont="1" applyFill="1" applyBorder="1" applyAlignment="1" applyProtection="1">
      <alignment horizontal="left"/>
      <protection hidden="1"/>
    </xf>
    <xf numFmtId="0" fontId="39" fillId="0" borderId="0" xfId="0" applyFont="1" applyFill="1" applyBorder="1" applyProtection="1">
      <protection hidden="1"/>
    </xf>
    <xf numFmtId="0" fontId="40" fillId="0" borderId="0" xfId="0" applyFont="1" applyFill="1" applyBorder="1" applyAlignment="1" applyProtection="1">
      <alignment horizontal="left"/>
      <protection hidden="1"/>
    </xf>
    <xf numFmtId="0" fontId="40" fillId="0" borderId="0" xfId="0" applyFont="1" applyFill="1" applyBorder="1" applyProtection="1">
      <protection hidden="1"/>
    </xf>
    <xf numFmtId="0" fontId="31" fillId="0" borderId="0" xfId="0" applyFont="1" applyFill="1" applyBorder="1" applyAlignment="1">
      <alignment horizontal="center" vertical="center"/>
    </xf>
    <xf numFmtId="43" fontId="8" fillId="0" borderId="4" xfId="0" applyNumberFormat="1" applyFont="1" applyFill="1" applyBorder="1" applyAlignment="1">
      <alignment horizontal="center" vertical="center"/>
    </xf>
    <xf numFmtId="43" fontId="8" fillId="0" borderId="5" xfId="0" applyNumberFormat="1" applyFont="1" applyFill="1" applyBorder="1" applyAlignment="1">
      <alignment vertical="center"/>
    </xf>
    <xf numFmtId="0" fontId="0" fillId="0" borderId="0" xfId="0" applyFill="1" applyBorder="1" applyAlignment="1" applyProtection="1">
      <alignment vertical="center"/>
      <protection hidden="1"/>
    </xf>
    <xf numFmtId="0" fontId="0" fillId="0" borderId="8" xfId="0" applyFill="1" applyBorder="1" applyAlignment="1" applyProtection="1">
      <alignment vertical="center"/>
      <protection locked="0"/>
    </xf>
    <xf numFmtId="0" fontId="9" fillId="0" borderId="8" xfId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hidden="1"/>
    </xf>
    <xf numFmtId="0" fontId="6" fillId="3" borderId="8" xfId="0" applyFont="1" applyFill="1" applyBorder="1" applyAlignment="1" applyProtection="1">
      <alignment vertical="center"/>
      <protection hidden="1"/>
    </xf>
    <xf numFmtId="0" fontId="42" fillId="0" borderId="0" xfId="0" applyFont="1" applyFill="1" applyBorder="1" applyAlignment="1">
      <alignment horizontal="left" vertical="center" indent="1"/>
    </xf>
    <xf numFmtId="0" fontId="42" fillId="0" borderId="0" xfId="0" applyFont="1" applyFill="1" applyBorder="1" applyAlignment="1">
      <alignment horizontal="center"/>
    </xf>
    <xf numFmtId="49" fontId="0" fillId="0" borderId="4" xfId="0" applyNumberFormat="1" applyBorder="1" applyAlignment="1">
      <alignment horizontal="left" vertical="center" indent="1"/>
    </xf>
    <xf numFmtId="49" fontId="0" fillId="0" borderId="5" xfId="0" applyNumberFormat="1" applyBorder="1" applyAlignment="1">
      <alignment horizontal="left" vertical="center" indent="1"/>
    </xf>
    <xf numFmtId="49" fontId="9" fillId="0" borderId="4" xfId="1" applyNumberFormat="1" applyBorder="1" applyAlignment="1" applyProtection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25" fillId="0" borderId="13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4" fillId="2" borderId="0" xfId="0" applyFont="1" applyFill="1" applyAlignment="1">
      <alignment horizontal="left" vertical="center"/>
    </xf>
    <xf numFmtId="2" fontId="8" fillId="0" borderId="8" xfId="0" applyNumberFormat="1" applyFont="1" applyFill="1" applyBorder="1" applyAlignment="1">
      <alignment horizontal="left" vertical="center" indent="1"/>
    </xf>
    <xf numFmtId="43" fontId="8" fillId="0" borderId="8" xfId="0" applyNumberFormat="1" applyFont="1" applyFill="1" applyBorder="1" applyAlignment="1" applyProtection="1">
      <alignment horizontal="center" vertical="center"/>
      <protection hidden="1"/>
    </xf>
    <xf numFmtId="166" fontId="13" fillId="0" borderId="4" xfId="0" applyNumberFormat="1" applyFont="1" applyFill="1" applyBorder="1" applyAlignment="1">
      <alignment horizontal="left" vertical="center"/>
    </xf>
    <xf numFmtId="166" fontId="13" fillId="0" borderId="5" xfId="0" applyNumberFormat="1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indent="1"/>
    </xf>
    <xf numFmtId="0" fontId="7" fillId="4" borderId="22" xfId="0" applyFont="1" applyFill="1" applyBorder="1" applyAlignment="1">
      <alignment horizontal="left" vertical="center" wrapText="1" indent="1"/>
    </xf>
    <xf numFmtId="0" fontId="7" fillId="4" borderId="23" xfId="0" applyFont="1" applyFill="1" applyBorder="1" applyAlignment="1">
      <alignment horizontal="left" vertical="center" wrapText="1" indent="1"/>
    </xf>
    <xf numFmtId="0" fontId="7" fillId="4" borderId="24" xfId="0" applyFont="1" applyFill="1" applyBorder="1" applyAlignment="1">
      <alignment horizontal="left" vertical="center" wrapText="1" indent="1"/>
    </xf>
    <xf numFmtId="0" fontId="7" fillId="4" borderId="25" xfId="0" applyFont="1" applyFill="1" applyBorder="1" applyAlignment="1">
      <alignment horizontal="left" vertical="center" wrapText="1" indent="1"/>
    </xf>
    <xf numFmtId="0" fontId="7" fillId="4" borderId="0" xfId="0" applyFont="1" applyFill="1" applyBorder="1" applyAlignment="1">
      <alignment horizontal="left" vertical="center" wrapText="1" indent="1"/>
    </xf>
    <xf numFmtId="0" fontId="7" fillId="4" borderId="26" xfId="0" applyFont="1" applyFill="1" applyBorder="1" applyAlignment="1">
      <alignment horizontal="left" vertical="center" wrapText="1" indent="1"/>
    </xf>
    <xf numFmtId="0" fontId="7" fillId="4" borderId="27" xfId="0" applyFont="1" applyFill="1" applyBorder="1" applyAlignment="1">
      <alignment horizontal="left" vertical="center" wrapText="1" indent="1"/>
    </xf>
    <xf numFmtId="0" fontId="7" fillId="4" borderId="28" xfId="0" applyFont="1" applyFill="1" applyBorder="1" applyAlignment="1">
      <alignment horizontal="left" vertical="center" wrapText="1" indent="1"/>
    </xf>
    <xf numFmtId="0" fontId="7" fillId="4" borderId="29" xfId="0" applyFont="1" applyFill="1" applyBorder="1" applyAlignment="1">
      <alignment horizontal="left" vertical="center" wrapText="1" indent="1"/>
    </xf>
    <xf numFmtId="43" fontId="8" fillId="0" borderId="9" xfId="0" applyNumberFormat="1" applyFont="1" applyFill="1" applyBorder="1" applyAlignment="1" applyProtection="1">
      <alignment horizontal="center" vertical="center"/>
      <protection hidden="1"/>
    </xf>
    <xf numFmtId="168" fontId="8" fillId="0" borderId="4" xfId="0" applyNumberFormat="1" applyFont="1" applyFill="1" applyBorder="1" applyAlignment="1">
      <alignment horizontal="right" vertical="center"/>
    </xf>
    <xf numFmtId="168" fontId="8" fillId="0" borderId="5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 indent="1"/>
    </xf>
    <xf numFmtId="0" fontId="12" fillId="0" borderId="14" xfId="0" applyFont="1" applyFill="1" applyBorder="1" applyAlignment="1">
      <alignment horizontal="left" vertical="center" indent="1"/>
    </xf>
    <xf numFmtId="0" fontId="6" fillId="3" borderId="19" xfId="0" applyFont="1" applyFill="1" applyBorder="1" applyAlignment="1">
      <alignment horizontal="left" vertical="center" indent="1"/>
    </xf>
    <xf numFmtId="0" fontId="6" fillId="3" borderId="20" xfId="0" applyFont="1" applyFill="1" applyBorder="1" applyAlignment="1">
      <alignment horizontal="left" vertical="center" indent="1"/>
    </xf>
    <xf numFmtId="0" fontId="6" fillId="3" borderId="21" xfId="0" applyFont="1" applyFill="1" applyBorder="1" applyAlignment="1">
      <alignment horizontal="left" vertical="center" indent="1"/>
    </xf>
    <xf numFmtId="0" fontId="13" fillId="0" borderId="4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left" vertical="center" indent="1"/>
    </xf>
    <xf numFmtId="0" fontId="6" fillId="3" borderId="0" xfId="0" applyFont="1" applyFill="1" applyBorder="1" applyAlignment="1">
      <alignment horizontal="left" vertical="center" indent="1"/>
    </xf>
    <xf numFmtId="0" fontId="0" fillId="0" borderId="18" xfId="0" applyFill="1" applyBorder="1" applyAlignment="1" applyProtection="1">
      <alignment horizontal="center"/>
      <protection hidden="1"/>
    </xf>
    <xf numFmtId="0" fontId="8" fillId="0" borderId="0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left" vertical="center" indent="1"/>
    </xf>
    <xf numFmtId="0" fontId="12" fillId="0" borderId="16" xfId="0" applyFont="1" applyFill="1" applyBorder="1" applyAlignment="1">
      <alignment horizontal="left" vertical="center" indent="1"/>
    </xf>
    <xf numFmtId="0" fontId="12" fillId="0" borderId="17" xfId="0" applyFont="1" applyFill="1" applyBorder="1" applyAlignment="1">
      <alignment horizontal="left" vertical="center" indent="1"/>
    </xf>
    <xf numFmtId="0" fontId="32" fillId="0" borderId="35" xfId="0" applyFont="1" applyFill="1" applyBorder="1" applyAlignment="1">
      <alignment horizontal="left" vertical="center" indent="1"/>
    </xf>
    <xf numFmtId="0" fontId="32" fillId="0" borderId="36" xfId="0" applyFont="1" applyFill="1" applyBorder="1" applyAlignment="1">
      <alignment horizontal="left" vertical="center" indent="1"/>
    </xf>
    <xf numFmtId="0" fontId="32" fillId="0" borderId="37" xfId="0" applyFont="1" applyFill="1" applyBorder="1" applyAlignment="1">
      <alignment horizontal="left" vertical="center" indent="1"/>
    </xf>
    <xf numFmtId="0" fontId="12" fillId="0" borderId="30" xfId="0" applyFont="1" applyFill="1" applyBorder="1" applyAlignment="1">
      <alignment horizontal="left" vertical="center" indent="1"/>
    </xf>
    <xf numFmtId="0" fontId="12" fillId="0" borderId="31" xfId="0" applyFont="1" applyFill="1" applyBorder="1" applyAlignment="1">
      <alignment horizontal="left" vertical="center" indent="1"/>
    </xf>
    <xf numFmtId="2" fontId="8" fillId="0" borderId="10" xfId="0" applyNumberFormat="1" applyFont="1" applyFill="1" applyBorder="1" applyAlignment="1">
      <alignment horizontal="left" vertical="center" indent="1"/>
    </xf>
    <xf numFmtId="43" fontId="8" fillId="0" borderId="10" xfId="0" applyNumberFormat="1" applyFont="1" applyFill="1" applyBorder="1" applyAlignment="1" applyProtection="1">
      <alignment horizontal="center" vertical="center"/>
      <protection hidden="1"/>
    </xf>
    <xf numFmtId="0" fontId="12" fillId="0" borderId="33" xfId="0" applyFont="1" applyFill="1" applyBorder="1" applyAlignment="1">
      <alignment horizontal="left" vertical="center" indent="1"/>
    </xf>
    <xf numFmtId="0" fontId="12" fillId="0" borderId="32" xfId="0" applyFont="1" applyFill="1" applyBorder="1" applyAlignment="1">
      <alignment horizontal="left" vertical="center" indent="1"/>
    </xf>
    <xf numFmtId="0" fontId="12" fillId="0" borderId="34" xfId="0" applyFont="1" applyFill="1" applyBorder="1" applyAlignment="1">
      <alignment horizontal="left" vertical="center" indent="1"/>
    </xf>
    <xf numFmtId="2" fontId="8" fillId="0" borderId="11" xfId="0" applyNumberFormat="1" applyFont="1" applyFill="1" applyBorder="1" applyAlignment="1">
      <alignment horizontal="left" vertical="center" indent="1"/>
    </xf>
    <xf numFmtId="43" fontId="8" fillId="0" borderId="11" xfId="0" applyNumberFormat="1" applyFont="1" applyFill="1" applyBorder="1" applyAlignment="1" applyProtection="1">
      <alignment horizontal="center" vertical="center"/>
      <protection hidden="1"/>
    </xf>
    <xf numFmtId="0" fontId="33" fillId="0" borderId="12" xfId="0" applyFont="1" applyFill="1" applyBorder="1" applyAlignment="1">
      <alignment horizontal="left" vertical="center" indent="1"/>
    </xf>
    <xf numFmtId="0" fontId="33" fillId="0" borderId="12" xfId="0" applyFont="1" applyFill="1" applyBorder="1" applyAlignment="1">
      <alignment horizontal="center" vertical="center"/>
    </xf>
    <xf numFmtId="0" fontId="32" fillId="0" borderId="32" xfId="0" applyFont="1" applyFill="1" applyBorder="1" applyAlignment="1">
      <alignment horizontal="left" vertical="center" indent="1"/>
    </xf>
    <xf numFmtId="43" fontId="12" fillId="0" borderId="8" xfId="0" applyNumberFormat="1" applyFont="1" applyFill="1" applyBorder="1" applyAlignment="1" applyProtection="1">
      <alignment horizontal="center" vertical="center"/>
      <protection hidden="1"/>
    </xf>
    <xf numFmtId="0" fontId="5" fillId="3" borderId="7" xfId="0" applyFont="1" applyFill="1" applyBorder="1" applyAlignment="1">
      <alignment horizontal="center" vertical="center"/>
    </xf>
    <xf numFmtId="2" fontId="12" fillId="0" borderId="8" xfId="0" applyNumberFormat="1" applyFont="1" applyFill="1" applyBorder="1" applyAlignment="1">
      <alignment horizontal="left" vertical="center" indent="1"/>
    </xf>
    <xf numFmtId="0" fontId="0" fillId="0" borderId="18" xfId="0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distributed"/>
    </xf>
    <xf numFmtId="43" fontId="12" fillId="0" borderId="9" xfId="0" applyNumberFormat="1" applyFont="1" applyFill="1" applyBorder="1" applyAlignment="1" applyProtection="1">
      <alignment horizontal="center" vertical="center"/>
      <protection hidden="1"/>
    </xf>
    <xf numFmtId="168" fontId="28" fillId="0" borderId="4" xfId="0" applyNumberFormat="1" applyFont="1" applyFill="1" applyBorder="1" applyAlignment="1">
      <alignment horizontal="right" vertical="center"/>
    </xf>
    <xf numFmtId="168" fontId="28" fillId="0" borderId="5" xfId="0" applyNumberFormat="1" applyFont="1" applyFill="1" applyBorder="1" applyAlignment="1">
      <alignment horizontal="right" vertical="center"/>
    </xf>
    <xf numFmtId="2" fontId="12" fillId="0" borderId="9" xfId="0" applyNumberFormat="1" applyFont="1" applyFill="1" applyBorder="1" applyAlignment="1">
      <alignment horizontal="left" vertical="center" indent="1"/>
    </xf>
    <xf numFmtId="2" fontId="2" fillId="0" borderId="10" xfId="0" applyNumberFormat="1" applyFont="1" applyFill="1" applyBorder="1" applyAlignment="1">
      <alignment horizontal="left" vertical="center" indent="1"/>
    </xf>
    <xf numFmtId="2" fontId="2" fillId="0" borderId="11" xfId="0" applyNumberFormat="1" applyFont="1" applyFill="1" applyBorder="1" applyAlignment="1">
      <alignment horizontal="left" vertical="center" indent="1"/>
    </xf>
    <xf numFmtId="43" fontId="2" fillId="0" borderId="10" xfId="0" applyNumberFormat="1" applyFont="1" applyFill="1" applyBorder="1" applyAlignment="1" applyProtection="1">
      <alignment horizontal="center" vertical="center"/>
      <protection hidden="1"/>
    </xf>
    <xf numFmtId="0" fontId="2" fillId="0" borderId="10" xfId="0" applyFont="1" applyFill="1" applyBorder="1" applyAlignment="1">
      <alignment horizontal="left" vertical="center" indent="1"/>
    </xf>
    <xf numFmtId="0" fontId="2" fillId="0" borderId="11" xfId="0" applyFont="1" applyFill="1" applyBorder="1" applyAlignment="1">
      <alignment horizontal="left" vertical="center" indent="1"/>
    </xf>
    <xf numFmtId="43" fontId="2" fillId="0" borderId="11" xfId="0" applyNumberFormat="1" applyFont="1" applyFill="1" applyBorder="1" applyAlignment="1" applyProtection="1">
      <alignment horizontal="center" vertical="center"/>
      <protection hidden="1"/>
    </xf>
    <xf numFmtId="0" fontId="32" fillId="0" borderId="12" xfId="0" applyFont="1" applyFill="1" applyBorder="1" applyAlignment="1">
      <alignment horizontal="left" vertical="center" indent="1"/>
    </xf>
    <xf numFmtId="0" fontId="41" fillId="0" borderId="14" xfId="0" applyFont="1" applyFill="1" applyBorder="1" applyAlignment="1" applyProtection="1">
      <alignment horizontal="left" vertical="center"/>
      <protection hidden="1"/>
    </xf>
    <xf numFmtId="0" fontId="41" fillId="0" borderId="8" xfId="0" applyFont="1" applyFill="1" applyBorder="1" applyAlignment="1" applyProtection="1">
      <alignment horizontal="left" vertical="center"/>
      <protection hidden="1"/>
    </xf>
    <xf numFmtId="0" fontId="41" fillId="0" borderId="13" xfId="0" applyFont="1" applyFill="1" applyBorder="1" applyAlignment="1" applyProtection="1">
      <alignment horizontal="left" vertical="center"/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10" fillId="5" borderId="38" xfId="0" applyFont="1" applyFill="1" applyBorder="1" applyAlignment="1" applyProtection="1">
      <alignment horizontal="left"/>
      <protection hidden="1"/>
    </xf>
    <xf numFmtId="0" fontId="34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Fill="1" applyBorder="1" applyAlignment="1" applyProtection="1">
      <alignment horizontal="left" vertical="justify"/>
      <protection hidden="1"/>
    </xf>
    <xf numFmtId="0" fontId="0" fillId="0" borderId="0" xfId="0" applyFill="1" applyBorder="1" applyAlignment="1" applyProtection="1">
      <alignment horizontal="left" wrapText="1"/>
      <protection hidden="1"/>
    </xf>
    <xf numFmtId="0" fontId="18" fillId="0" borderId="0" xfId="0" applyFont="1" applyFill="1" applyBorder="1" applyAlignment="1" applyProtection="1">
      <alignment horizontal="left"/>
      <protection hidden="1"/>
    </xf>
  </cellXfs>
  <cellStyles count="2">
    <cellStyle name="Hyperlink" xfId="1" builtinId="8"/>
    <cellStyle name="Normal" xfId="0" builtinId="0"/>
  </cellStyles>
  <dxfs count="69">
    <dxf>
      <fill>
        <patternFill>
          <bgColor indexed="22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58"/>
        </left>
        <right style="thin">
          <color indexed="58"/>
        </right>
        <top/>
        <bottom style="thin">
          <color indexed="58"/>
        </bottom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16"/>
        </left>
        <right style="thin">
          <color indexed="16"/>
        </right>
        <top/>
        <bottom style="thin">
          <color indexed="16"/>
        </bottom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23"/>
        </left>
        <right style="thin">
          <color indexed="23"/>
        </right>
        <top/>
        <bottom style="thin">
          <color indexed="23"/>
        </bottom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58"/>
        </left>
        <right style="thin">
          <color indexed="58"/>
        </right>
        <top/>
        <bottom/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16"/>
        </left>
        <right style="thin">
          <color indexed="16"/>
        </right>
        <top/>
        <bottom/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23"/>
        </left>
        <right style="thin">
          <color indexed="23"/>
        </right>
        <top/>
        <bottom/>
      </border>
    </dxf>
    <dxf>
      <border>
        <left style="thin">
          <color indexed="58"/>
        </left>
        <right style="thin">
          <color indexed="58"/>
        </right>
        <top/>
        <bottom/>
      </border>
    </dxf>
    <dxf>
      <font>
        <condense val="0"/>
        <extend val="0"/>
        <color auto="1"/>
      </font>
      <border>
        <left style="thin">
          <color indexed="16"/>
        </left>
        <right style="thin">
          <color indexed="16"/>
        </right>
        <top/>
        <bottom/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23"/>
        </left>
        <right style="thin">
          <color indexed="23"/>
        </right>
        <top/>
        <bottom/>
      </border>
    </dxf>
    <dxf>
      <border>
        <left style="thin">
          <color indexed="58"/>
        </left>
        <right style="thin">
          <color indexed="58"/>
        </right>
        <top/>
        <bottom style="thin">
          <color indexed="58"/>
        </bottom>
      </border>
    </dxf>
    <dxf>
      <font>
        <condense val="0"/>
        <extend val="0"/>
        <color auto="1"/>
      </font>
      <border>
        <left style="thin">
          <color indexed="16"/>
        </left>
        <right style="thin">
          <color indexed="16"/>
        </right>
        <top/>
        <bottom style="thin">
          <color indexed="16"/>
        </bottom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23"/>
        </left>
        <right style="thin">
          <color indexed="23"/>
        </right>
        <top/>
        <bottom style="thin">
          <color indexed="23"/>
        </bottom>
      </border>
    </dxf>
    <dxf>
      <font>
        <condense val="0"/>
        <extend val="0"/>
        <color indexed="58"/>
      </font>
      <fill>
        <patternFill patternType="none">
          <bgColor indexed="65"/>
        </patternFill>
      </fill>
      <border>
        <left style="thin">
          <color indexed="58"/>
        </left>
        <right style="thin">
          <color indexed="58"/>
        </right>
        <top style="thin">
          <color indexed="58"/>
        </top>
        <bottom style="thin">
          <color indexed="58"/>
        </bottom>
      </border>
    </dxf>
    <dxf>
      <font>
        <condense val="0"/>
        <extend val="0"/>
        <color indexed="16"/>
      </font>
      <fill>
        <patternFill patternType="none">
          <bgColor indexed="65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63"/>
      </font>
      <fill>
        <patternFill patternType="none">
          <bgColor indexed="65"/>
        </patternFill>
      </fill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condense val="0"/>
        <extend val="0"/>
        <color indexed="58"/>
      </font>
      <fill>
        <patternFill patternType="none">
          <bgColor indexed="65"/>
        </patternFill>
      </fill>
      <border>
        <bottom style="thin">
          <color indexed="58"/>
        </bottom>
      </border>
    </dxf>
    <dxf>
      <font>
        <condense val="0"/>
        <extend val="0"/>
        <color indexed="16"/>
      </font>
      <fill>
        <patternFill patternType="none">
          <bgColor indexed="65"/>
        </patternFill>
      </fill>
      <border>
        <bottom style="thin">
          <color indexed="16"/>
        </bottom>
      </border>
    </dxf>
    <dxf>
      <font>
        <condense val="0"/>
        <extend val="0"/>
        <color indexed="63"/>
      </font>
      <fill>
        <patternFill patternType="none">
          <bgColor indexed="65"/>
        </patternFill>
      </fill>
      <border>
        <bottom style="thin">
          <color indexed="23"/>
        </bottom>
      </border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border>
        <bottom style="hair">
          <color indexed="58"/>
        </bottom>
      </border>
    </dxf>
    <dxf>
      <border>
        <bottom style="hair">
          <color indexed="16"/>
        </bottom>
      </border>
    </dxf>
    <dxf>
      <border>
        <bottom style="hair">
          <color indexed="23"/>
        </bottom>
      </border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  <dxf>
      <border>
        <bottom style="hair">
          <color indexed="58"/>
        </bottom>
      </border>
    </dxf>
    <dxf>
      <border>
        <bottom style="hair">
          <color indexed="16"/>
        </bottom>
      </border>
    </dxf>
    <dxf>
      <border>
        <bottom style="hair">
          <color indexed="23"/>
        </bottom>
      </border>
    </dxf>
    <dxf>
      <font>
        <condense val="0"/>
        <extend val="0"/>
        <color auto="1"/>
      </font>
      <border>
        <left style="thin">
          <color indexed="58"/>
        </left>
        <right style="thin">
          <color indexed="58"/>
        </right>
        <top/>
        <bottom style="thin">
          <color indexed="58"/>
        </bottom>
      </border>
    </dxf>
    <dxf>
      <font>
        <condense val="0"/>
        <extend val="0"/>
        <color auto="1"/>
      </font>
      <border>
        <left style="thin">
          <color indexed="16"/>
        </left>
        <right style="thin">
          <color indexed="16"/>
        </right>
        <top/>
        <bottom style="thin">
          <color indexed="16"/>
        </bottom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23"/>
        </left>
        <right style="thin">
          <color indexed="23"/>
        </right>
        <top/>
        <bottom style="thin">
          <color indexed="23"/>
        </bottom>
      </border>
    </dxf>
    <dxf>
      <font>
        <condense val="0"/>
        <extend val="0"/>
        <color auto="1"/>
      </font>
      <border>
        <left style="thin">
          <color indexed="58"/>
        </left>
        <right style="thin">
          <color indexed="58"/>
        </right>
        <top/>
        <bottom/>
      </border>
    </dxf>
    <dxf>
      <font>
        <condense val="0"/>
        <extend val="0"/>
        <color auto="1"/>
      </font>
      <border>
        <left style="thin">
          <color indexed="16"/>
        </left>
        <right style="thin">
          <color indexed="16"/>
        </right>
        <top/>
        <bottom/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23"/>
        </left>
        <right style="thin">
          <color indexed="23"/>
        </right>
        <top/>
        <bottom/>
      </border>
    </dxf>
    <dxf>
      <font>
        <condense val="0"/>
        <extend val="0"/>
        <color indexed="58"/>
      </font>
      <border>
        <left style="thin">
          <color indexed="58"/>
        </left>
        <right style="thin">
          <color indexed="58"/>
        </right>
        <top/>
        <bottom/>
      </border>
    </dxf>
    <dxf>
      <font>
        <condense val="0"/>
        <extend val="0"/>
        <color indexed="16"/>
      </font>
      <border>
        <left style="thin">
          <color indexed="16"/>
        </left>
        <right style="thin">
          <color indexed="16"/>
        </right>
        <top/>
        <bottom/>
      </border>
    </dxf>
    <dxf>
      <border>
        <left style="thin">
          <color indexed="23"/>
        </left>
        <right style="thin">
          <color indexed="23"/>
        </right>
        <top/>
        <bottom/>
      </border>
    </dxf>
    <dxf>
      <font>
        <condense val="0"/>
        <extend val="0"/>
        <color indexed="58"/>
      </font>
      <border>
        <left style="thin">
          <color indexed="58"/>
        </left>
        <right style="thin">
          <color indexed="58"/>
        </right>
        <top/>
        <bottom style="thin">
          <color indexed="58"/>
        </bottom>
      </border>
    </dxf>
    <dxf>
      <font>
        <condense val="0"/>
        <extend val="0"/>
        <color indexed="16"/>
      </font>
      <border>
        <left style="thin">
          <color indexed="16"/>
        </left>
        <right style="thin">
          <color indexed="16"/>
        </right>
        <top/>
        <bottom style="thin">
          <color indexed="16"/>
        </bottom>
      </border>
    </dxf>
    <dxf>
      <border>
        <left style="thin">
          <color indexed="23"/>
        </left>
        <right style="thin">
          <color indexed="23"/>
        </right>
        <top/>
        <bottom style="thin">
          <color indexed="23"/>
        </bottom>
      </border>
    </dxf>
    <dxf>
      <font>
        <condense val="0"/>
        <extend val="0"/>
        <color indexed="58"/>
      </font>
      <fill>
        <patternFill patternType="none">
          <bgColor indexed="65"/>
        </patternFill>
      </fill>
      <border>
        <left style="thin">
          <color indexed="58"/>
        </left>
        <right style="thin">
          <color indexed="58"/>
        </right>
        <top style="thin">
          <color indexed="58"/>
        </top>
        <bottom style="thin">
          <color indexed="58"/>
        </bottom>
      </border>
    </dxf>
    <dxf>
      <font>
        <condense val="0"/>
        <extend val="0"/>
        <color indexed="16"/>
      </font>
      <fill>
        <patternFill patternType="none">
          <bgColor indexed="65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63"/>
      </font>
      <fill>
        <patternFill patternType="none">
          <bgColor indexed="65"/>
        </patternFill>
      </fill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condense val="0"/>
        <extend val="0"/>
        <color indexed="58"/>
      </font>
      <fill>
        <patternFill patternType="none">
          <bgColor indexed="65"/>
        </patternFill>
      </fill>
      <border>
        <bottom style="thin">
          <color indexed="58"/>
        </bottom>
      </border>
    </dxf>
    <dxf>
      <font>
        <condense val="0"/>
        <extend val="0"/>
        <color indexed="16"/>
      </font>
      <fill>
        <patternFill patternType="none">
          <bgColor indexed="65"/>
        </patternFill>
      </fill>
      <border>
        <bottom style="thin">
          <color indexed="16"/>
        </bottom>
      </border>
    </dxf>
    <dxf>
      <font>
        <condense val="0"/>
        <extend val="0"/>
        <color indexed="63"/>
      </font>
      <fill>
        <patternFill patternType="none">
          <bgColor indexed="65"/>
        </patternFill>
      </fill>
      <border>
        <bottom style="thin">
          <color indexed="23"/>
        </bottom>
      </border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border>
        <bottom style="hair">
          <color indexed="58"/>
        </bottom>
      </border>
    </dxf>
    <dxf>
      <border>
        <bottom style="hair">
          <color indexed="16"/>
        </bottom>
      </border>
    </dxf>
    <dxf>
      <border>
        <bottom style="hair">
          <color indexed="23"/>
        </bottom>
      </border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  <dxf>
      <border>
        <bottom style="hair">
          <color indexed="58"/>
        </bottom>
      </border>
    </dxf>
    <dxf>
      <border>
        <bottom style="hair">
          <color indexed="16"/>
        </bottom>
      </border>
    </dxf>
    <dxf>
      <border>
        <bottom style="hair">
          <color indexed="23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B8E84"/>
      <rgbColor rgb="00D9EDC1"/>
      <rgbColor rgb="00336887"/>
      <rgbColor rgb="00FFF3B9"/>
      <rgbColor rgb="00EFB6B1"/>
      <rgbColor rgb="00ACD8F1"/>
      <rgbColor rgb="00B3122D"/>
      <rgbColor rgb="007FA516"/>
      <rgbColor rgb="00004269"/>
      <rgbColor rgb="00FFE14F"/>
      <rgbColor rgb="00C2ADC4"/>
      <rgbColor rgb="0059B1E2"/>
      <rgbColor rgb="00E6E6E6"/>
      <rgbColor rgb="00808080"/>
      <rgbColor rgb="00309DDB"/>
      <rgbColor rgb="00B3DB84"/>
      <rgbColor rgb="00DB8E84"/>
      <rgbColor rgb="0099779D"/>
      <rgbColor rgb="00FFE14F"/>
      <rgbColor rgb="00D9C293"/>
      <rgbColor rgb="00004269"/>
      <rgbColor rgb="00597A7B"/>
      <rgbColor rgb="00004269"/>
      <rgbColor rgb="00587F03"/>
      <rgbColor rgb="00B3122D"/>
      <rgbColor rgb="0057445A"/>
      <rgbColor rgb="00EFA143"/>
      <rgbColor rgb="006D4129"/>
      <rgbColor rgb="00309DDB"/>
      <rgbColor rgb="00DDDDDD"/>
      <rgbColor rgb="0099B3C3"/>
      <rgbColor rgb="00D6EBF8"/>
      <rgbColor rgb="00F0F8E6"/>
      <rgbColor rgb="00FFF9DC"/>
      <rgbColor rgb="00CCD9E1"/>
      <rgbColor rgb="00F8E8E6"/>
      <rgbColor rgb="00EBE4EB"/>
      <rgbColor rgb="00EED6AD"/>
      <rgbColor rgb="00668EA5"/>
      <rgbColor rgb="0083C4E9"/>
      <rgbColor rgb="00FFE772"/>
      <rgbColor rgb="00F4C80F"/>
      <rgbColor rgb="00CDAF71"/>
      <rgbColor rgb="00EFA143"/>
      <rgbColor rgb="0099779D"/>
      <rgbColor rgb="00B2B2B2"/>
      <rgbColor rgb="00309DDB"/>
      <rgbColor rgb="00B3DB84"/>
      <rgbColor rgb="00587F03"/>
      <rgbColor rgb="006D4129"/>
      <rgbColor rgb="00597A7B"/>
      <rgbColor rgb="00D6C9D8"/>
      <rgbColor rgb="0057445A"/>
      <rgbColor rgb="004D4D4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service-invoice-template.html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service-invoice-template.html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service-invoice-template.html" TargetMode="Externa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service-invoice-template.html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</xdr:row>
      <xdr:rowOff>142875</xdr:rowOff>
    </xdr:from>
    <xdr:to>
      <xdr:col>4</xdr:col>
      <xdr:colOff>323850</xdr:colOff>
      <xdr:row>6</xdr:row>
      <xdr:rowOff>133350</xdr:rowOff>
    </xdr:to>
    <xdr:sp macro="" textlink="">
      <xdr:nvSpPr>
        <xdr:cNvPr id="30792" name="AutoShape 72"/>
        <xdr:cNvSpPr>
          <a:spLocks noChangeArrowheads="1"/>
        </xdr:cNvSpPr>
      </xdr:nvSpPr>
      <xdr:spPr bwMode="auto">
        <a:xfrm>
          <a:off x="66675" y="742950"/>
          <a:ext cx="2286000" cy="6762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E6E6E6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B2B2B2" mc:Ignorable="a14" a14:legacySpreadsheetColorIndex="55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808080"/>
              </a:solidFill>
              <a:latin typeface="Arial"/>
              <a:cs typeface="Arial"/>
            </a:rPr>
            <a:t>Insert Your Logo</a:t>
          </a:r>
        </a:p>
      </xdr:txBody>
    </xdr:sp>
    <xdr:clientData/>
  </xdr:twoCellAnchor>
  <xdr:twoCellAnchor>
    <xdr:from>
      <xdr:col>11</xdr:col>
      <xdr:colOff>0</xdr:colOff>
      <xdr:row>0</xdr:row>
      <xdr:rowOff>38100</xdr:rowOff>
    </xdr:from>
    <xdr:to>
      <xdr:col>16</xdr:col>
      <xdr:colOff>0</xdr:colOff>
      <xdr:row>13</xdr:row>
      <xdr:rowOff>123825</xdr:rowOff>
    </xdr:to>
    <xdr:grpSp>
      <xdr:nvGrpSpPr>
        <xdr:cNvPr id="1052" name="Group 28"/>
        <xdr:cNvGrpSpPr>
          <a:grpSpLocks/>
        </xdr:cNvGrpSpPr>
      </xdr:nvGrpSpPr>
      <xdr:grpSpPr bwMode="auto">
        <a:xfrm>
          <a:off x="7381875" y="38100"/>
          <a:ext cx="3048000" cy="2943225"/>
          <a:chOff x="768" y="4"/>
          <a:chExt cx="323" cy="309"/>
        </a:xfrm>
      </xdr:grpSpPr>
      <xdr:pic>
        <xdr:nvPicPr>
          <xdr:cNvPr id="1053" name="Picture 29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0" y="4"/>
            <a:ext cx="212" cy="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1054" name="Group 30"/>
          <xdr:cNvGrpSpPr>
            <a:grpSpLocks/>
          </xdr:cNvGrpSpPr>
        </xdr:nvGrpSpPr>
        <xdr:grpSpPr bwMode="auto">
          <a:xfrm>
            <a:off x="771" y="268"/>
            <a:ext cx="320" cy="45"/>
            <a:chOff x="1204" y="240"/>
            <a:chExt cx="320" cy="45"/>
          </a:xfrm>
        </xdr:grpSpPr>
        <xdr:pic>
          <xdr:nvPicPr>
            <xdr:cNvPr id="1055" name="Picture 31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56" name="Picture 32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57" name="Picture 33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58" name="Picture 34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59" name="Picture 35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60" name="Picture 36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61" name="Picture 37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1062" name="Group 38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771" y="86"/>
            <a:ext cx="320" cy="45"/>
            <a:chOff x="881" y="58"/>
            <a:chExt cx="320" cy="45"/>
          </a:xfrm>
        </xdr:grpSpPr>
        <xdr:pic>
          <xdr:nvPicPr>
            <xdr:cNvPr id="1063" name="Picture 39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64" name="Picture 40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65" name="Picture 41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1066" name="Group 42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71" y="137"/>
            <a:ext cx="320" cy="125"/>
            <a:chOff x="881" y="109"/>
            <a:chExt cx="320" cy="125"/>
          </a:xfrm>
        </xdr:grpSpPr>
        <xdr:pic>
          <xdr:nvPicPr>
            <xdr:cNvPr id="1067" name="Picture 43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1068" name="Rectangle 44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1069" name="Picture 45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70" name="Picture 46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EULA!I3">
        <xdr:nvSpPr>
          <xdr:cNvPr id="1071" name="Text Box 47"/>
          <xdr:cNvSpPr txBox="1">
            <a:spLocks noChangeArrowheads="1" noTextEdit="1"/>
          </xdr:cNvSpPr>
        </xdr:nvSpPr>
        <xdr:spPr bwMode="auto">
          <a:xfrm>
            <a:off x="768" y="59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fld id="{08AD91DA-FDFE-4E73-A2D5-97A4BAF10E39}" type="TxLink"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© 2014 Spreadsheet123 LTD. All rights reserved</a:t>
            </a:fld>
            <a:endParaRPr lang="en-GB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</xdr:row>
      <xdr:rowOff>142875</xdr:rowOff>
    </xdr:from>
    <xdr:to>
      <xdr:col>4</xdr:col>
      <xdr:colOff>323850</xdr:colOff>
      <xdr:row>6</xdr:row>
      <xdr:rowOff>133350</xdr:rowOff>
    </xdr:to>
    <xdr:sp macro="" textlink="">
      <xdr:nvSpPr>
        <xdr:cNvPr id="30792" name="AutoShape 72"/>
        <xdr:cNvSpPr>
          <a:spLocks noChangeArrowheads="1"/>
        </xdr:cNvSpPr>
      </xdr:nvSpPr>
      <xdr:spPr bwMode="auto">
        <a:xfrm>
          <a:off x="66675" y="742950"/>
          <a:ext cx="2286000" cy="6762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E6E6E6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B2B2B2" mc:Ignorable="a14" a14:legacySpreadsheetColorIndex="55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808080"/>
              </a:solidFill>
              <a:latin typeface="Arial"/>
              <a:cs typeface="Arial"/>
            </a:rPr>
            <a:t>Insert Your Logo</a:t>
          </a:r>
        </a:p>
      </xdr:txBody>
    </xdr:sp>
    <xdr:clientData/>
  </xdr:twoCellAnchor>
  <xdr:twoCellAnchor>
    <xdr:from>
      <xdr:col>11</xdr:col>
      <xdr:colOff>0</xdr:colOff>
      <xdr:row>0</xdr:row>
      <xdr:rowOff>38100</xdr:rowOff>
    </xdr:from>
    <xdr:to>
      <xdr:col>16</xdr:col>
      <xdr:colOff>9525</xdr:colOff>
      <xdr:row>13</xdr:row>
      <xdr:rowOff>123825</xdr:rowOff>
    </xdr:to>
    <xdr:grpSp>
      <xdr:nvGrpSpPr>
        <xdr:cNvPr id="5122" name="Group 2"/>
        <xdr:cNvGrpSpPr>
          <a:grpSpLocks/>
        </xdr:cNvGrpSpPr>
      </xdr:nvGrpSpPr>
      <xdr:grpSpPr bwMode="auto">
        <a:xfrm>
          <a:off x="7324725" y="38100"/>
          <a:ext cx="3057525" cy="2943225"/>
          <a:chOff x="768" y="4"/>
          <a:chExt cx="323" cy="309"/>
        </a:xfrm>
      </xdr:grpSpPr>
      <xdr:pic>
        <xdr:nvPicPr>
          <xdr:cNvPr id="5123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0" y="4"/>
            <a:ext cx="212" cy="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5124" name="Group 4"/>
          <xdr:cNvGrpSpPr>
            <a:grpSpLocks/>
          </xdr:cNvGrpSpPr>
        </xdr:nvGrpSpPr>
        <xdr:grpSpPr bwMode="auto">
          <a:xfrm>
            <a:off x="771" y="268"/>
            <a:ext cx="320" cy="45"/>
            <a:chOff x="1204" y="240"/>
            <a:chExt cx="320" cy="45"/>
          </a:xfrm>
        </xdr:grpSpPr>
        <xdr:pic>
          <xdr:nvPicPr>
            <xdr:cNvPr id="5125" name="Picture 5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26" name="Picture 6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27" name="Picture 7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28" name="Picture 8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29" name="Picture 9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30" name="Picture 10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31" name="Picture 11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5132" name="Group 12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771" y="86"/>
            <a:ext cx="320" cy="45"/>
            <a:chOff x="881" y="58"/>
            <a:chExt cx="320" cy="45"/>
          </a:xfrm>
        </xdr:grpSpPr>
        <xdr:pic>
          <xdr:nvPicPr>
            <xdr:cNvPr id="5133" name="Picture 13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34" name="Picture 14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5135" name="Picture 15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5136" name="Group 16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71" y="137"/>
            <a:ext cx="320" cy="125"/>
            <a:chOff x="881" y="109"/>
            <a:chExt cx="320" cy="125"/>
          </a:xfrm>
        </xdr:grpSpPr>
        <xdr:pic>
          <xdr:nvPicPr>
            <xdr:cNvPr id="5137" name="Picture 17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5138" name="Rectangle 18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5139" name="Picture 19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40" name="Picture 20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EULA!I3">
        <xdr:nvSpPr>
          <xdr:cNvPr id="5141" name="Text Box 21"/>
          <xdr:cNvSpPr txBox="1">
            <a:spLocks noChangeArrowheads="1" noTextEdit="1"/>
          </xdr:cNvSpPr>
        </xdr:nvSpPr>
        <xdr:spPr bwMode="auto">
          <a:xfrm>
            <a:off x="768" y="59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fld id="{32D75290-A766-4B76-85B3-EF685E1BCADC}" type="TxLink"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© 2014 Spreadsheet123 LTD. All rights reserved</a:t>
            </a:fld>
            <a:endParaRPr lang="en-GB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85725</xdr:rowOff>
    </xdr:from>
    <xdr:to>
      <xdr:col>3</xdr:col>
      <xdr:colOff>723900</xdr:colOff>
      <xdr:row>5</xdr:row>
      <xdr:rowOff>209550</xdr:rowOff>
    </xdr:to>
    <xdr:sp macro="" textlink="">
      <xdr:nvSpPr>
        <xdr:cNvPr id="30792" name="AutoShape 72"/>
        <xdr:cNvSpPr>
          <a:spLocks noChangeArrowheads="1"/>
        </xdr:cNvSpPr>
      </xdr:nvSpPr>
      <xdr:spPr bwMode="auto">
        <a:xfrm>
          <a:off x="66675" y="742950"/>
          <a:ext cx="2286000" cy="6762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E6E6E6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B2B2B2" mc:Ignorable="a14" a14:legacySpreadsheetColorIndex="55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808080"/>
              </a:solidFill>
              <a:latin typeface="Arial"/>
              <a:cs typeface="Arial"/>
            </a:rPr>
            <a:t>Insert Your Logo</a:t>
          </a:r>
        </a:p>
      </xdr:txBody>
    </xdr:sp>
    <xdr:clientData/>
  </xdr:twoCellAnchor>
  <xdr:twoCellAnchor>
    <xdr:from>
      <xdr:col>15</xdr:col>
      <xdr:colOff>0</xdr:colOff>
      <xdr:row>0</xdr:row>
      <xdr:rowOff>38100</xdr:rowOff>
    </xdr:from>
    <xdr:to>
      <xdr:col>20</xdr:col>
      <xdr:colOff>0</xdr:colOff>
      <xdr:row>14</xdr:row>
      <xdr:rowOff>104775</xdr:rowOff>
    </xdr:to>
    <xdr:grpSp>
      <xdr:nvGrpSpPr>
        <xdr:cNvPr id="3080" name="Group 8"/>
        <xdr:cNvGrpSpPr>
          <a:grpSpLocks/>
        </xdr:cNvGrpSpPr>
      </xdr:nvGrpSpPr>
      <xdr:grpSpPr bwMode="auto">
        <a:xfrm>
          <a:off x="10601325" y="38100"/>
          <a:ext cx="3048000" cy="2943225"/>
          <a:chOff x="768" y="4"/>
          <a:chExt cx="323" cy="309"/>
        </a:xfrm>
      </xdr:grpSpPr>
      <xdr:pic>
        <xdr:nvPicPr>
          <xdr:cNvPr id="3081" name="Picture 9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0" y="4"/>
            <a:ext cx="212" cy="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3082" name="Group 10"/>
          <xdr:cNvGrpSpPr>
            <a:grpSpLocks/>
          </xdr:cNvGrpSpPr>
        </xdr:nvGrpSpPr>
        <xdr:grpSpPr bwMode="auto">
          <a:xfrm>
            <a:off x="771" y="268"/>
            <a:ext cx="320" cy="45"/>
            <a:chOff x="1204" y="240"/>
            <a:chExt cx="320" cy="45"/>
          </a:xfrm>
        </xdr:grpSpPr>
        <xdr:pic>
          <xdr:nvPicPr>
            <xdr:cNvPr id="3083" name="Picture 11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084" name="Picture 12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085" name="Picture 13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086" name="Picture 14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087" name="Picture 15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088" name="Picture 16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089" name="Picture 17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3090" name="Group 18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771" y="86"/>
            <a:ext cx="320" cy="45"/>
            <a:chOff x="881" y="58"/>
            <a:chExt cx="320" cy="45"/>
          </a:xfrm>
        </xdr:grpSpPr>
        <xdr:pic>
          <xdr:nvPicPr>
            <xdr:cNvPr id="3091" name="Picture 19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092" name="Picture 20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3093" name="Picture 21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3094" name="Group 22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71" y="137"/>
            <a:ext cx="320" cy="125"/>
            <a:chOff x="881" y="109"/>
            <a:chExt cx="320" cy="125"/>
          </a:xfrm>
        </xdr:grpSpPr>
        <xdr:pic>
          <xdr:nvPicPr>
            <xdr:cNvPr id="3095" name="Picture 23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3096" name="Rectangle 24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3097" name="Picture 25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098" name="Picture 26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EULA!I3">
        <xdr:nvSpPr>
          <xdr:cNvPr id="3099" name="Text Box 27"/>
          <xdr:cNvSpPr txBox="1">
            <a:spLocks noChangeArrowheads="1" noTextEdit="1"/>
          </xdr:cNvSpPr>
        </xdr:nvSpPr>
        <xdr:spPr bwMode="auto">
          <a:xfrm>
            <a:off x="768" y="59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fld id="{8A3275D7-FF87-4EDE-8E4C-69530650734D}" type="TxLink"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© 2014 Spreadsheet123 LTD. All rights reserved</a:t>
            </a:fld>
            <a:endParaRPr lang="en-GB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85725</xdr:rowOff>
    </xdr:from>
    <xdr:to>
      <xdr:col>3</xdr:col>
      <xdr:colOff>723900</xdr:colOff>
      <xdr:row>5</xdr:row>
      <xdr:rowOff>209550</xdr:rowOff>
    </xdr:to>
    <xdr:sp macro="" textlink="">
      <xdr:nvSpPr>
        <xdr:cNvPr id="30792" name="AutoShape 72"/>
        <xdr:cNvSpPr>
          <a:spLocks noChangeArrowheads="1"/>
        </xdr:cNvSpPr>
      </xdr:nvSpPr>
      <xdr:spPr bwMode="auto">
        <a:xfrm>
          <a:off x="66675" y="742950"/>
          <a:ext cx="2286000" cy="6762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E6E6E6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B2B2B2" mc:Ignorable="a14" a14:legacySpreadsheetColorIndex="55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808080"/>
              </a:solidFill>
              <a:latin typeface="Arial"/>
              <a:cs typeface="Arial"/>
            </a:rPr>
            <a:t>Insert Your Logo</a:t>
          </a:r>
        </a:p>
      </xdr:txBody>
    </xdr:sp>
    <xdr:clientData/>
  </xdr:twoCellAnchor>
  <xdr:twoCellAnchor>
    <xdr:from>
      <xdr:col>15</xdr:col>
      <xdr:colOff>0</xdr:colOff>
      <xdr:row>0</xdr:row>
      <xdr:rowOff>38100</xdr:rowOff>
    </xdr:from>
    <xdr:to>
      <xdr:col>20</xdr:col>
      <xdr:colOff>0</xdr:colOff>
      <xdr:row>14</xdr:row>
      <xdr:rowOff>104775</xdr:rowOff>
    </xdr:to>
    <xdr:grpSp>
      <xdr:nvGrpSpPr>
        <xdr:cNvPr id="7170" name="Group 2"/>
        <xdr:cNvGrpSpPr>
          <a:grpSpLocks/>
        </xdr:cNvGrpSpPr>
      </xdr:nvGrpSpPr>
      <xdr:grpSpPr bwMode="auto">
        <a:xfrm>
          <a:off x="10639425" y="38100"/>
          <a:ext cx="3048000" cy="2943225"/>
          <a:chOff x="768" y="4"/>
          <a:chExt cx="323" cy="309"/>
        </a:xfrm>
      </xdr:grpSpPr>
      <xdr:pic>
        <xdr:nvPicPr>
          <xdr:cNvPr id="7171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0" y="4"/>
            <a:ext cx="212" cy="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7172" name="Group 4"/>
          <xdr:cNvGrpSpPr>
            <a:grpSpLocks/>
          </xdr:cNvGrpSpPr>
        </xdr:nvGrpSpPr>
        <xdr:grpSpPr bwMode="auto">
          <a:xfrm>
            <a:off x="771" y="268"/>
            <a:ext cx="320" cy="45"/>
            <a:chOff x="1204" y="240"/>
            <a:chExt cx="320" cy="45"/>
          </a:xfrm>
        </xdr:grpSpPr>
        <xdr:pic>
          <xdr:nvPicPr>
            <xdr:cNvPr id="7173" name="Picture 5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7174" name="Picture 6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7175" name="Picture 7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7176" name="Picture 8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7177" name="Picture 9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7178" name="Picture 10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7179" name="Picture 11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7180" name="Group 12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771" y="86"/>
            <a:ext cx="320" cy="45"/>
            <a:chOff x="881" y="58"/>
            <a:chExt cx="320" cy="45"/>
          </a:xfrm>
        </xdr:grpSpPr>
        <xdr:pic>
          <xdr:nvPicPr>
            <xdr:cNvPr id="7181" name="Picture 13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7182" name="Picture 14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183" name="Picture 15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7184" name="Group 16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71" y="137"/>
            <a:ext cx="320" cy="125"/>
            <a:chOff x="881" y="109"/>
            <a:chExt cx="320" cy="125"/>
          </a:xfrm>
        </xdr:grpSpPr>
        <xdr:pic>
          <xdr:nvPicPr>
            <xdr:cNvPr id="7185" name="Picture 17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7186" name="Rectangle 18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7187" name="Picture 19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7188" name="Picture 20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EULA!I3">
        <xdr:nvSpPr>
          <xdr:cNvPr id="7189" name="Text Box 21"/>
          <xdr:cNvSpPr txBox="1">
            <a:spLocks noChangeArrowheads="1" noTextEdit="1"/>
          </xdr:cNvSpPr>
        </xdr:nvSpPr>
        <xdr:spPr bwMode="auto">
          <a:xfrm>
            <a:off x="768" y="59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fld id="{DC35D023-8245-4404-A3E2-D1AA0ED1E5CD}" type="TxLink"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© 2014 Spreadsheet123 LTD. All rights reserved</a:t>
            </a:fld>
            <a:endParaRPr lang="en-GB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409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107763" dir="2700000" algn="ctr" rotWithShape="0">
            <a:srgbClr val="808080">
              <a:alpha val="5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107763" dir="2700000" algn="ctr" rotWithShape="0">
            <a:srgbClr val="808080">
              <a:alpha val="5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yourcompanysite.com/" TargetMode="External"/><Relationship Id="rId1" Type="http://schemas.openxmlformats.org/officeDocument/2006/relationships/hyperlink" Target="mailto:info@yourcompanysite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name3@companydomain.com" TargetMode="External"/><Relationship Id="rId2" Type="http://schemas.openxmlformats.org/officeDocument/2006/relationships/hyperlink" Target="mailto:name2@companydomain.com" TargetMode="External"/><Relationship Id="rId1" Type="http://schemas.openxmlformats.org/officeDocument/2006/relationships/hyperlink" Target="mailto:name@companydomain.com" TargetMode="External"/><Relationship Id="rId4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showGridLines="0" workbookViewId="0">
      <selection activeCell="B33" sqref="B33"/>
    </sheetView>
  </sheetViews>
  <sheetFormatPr defaultRowHeight="12.75" x14ac:dyDescent="0.2"/>
  <cols>
    <col min="1" max="1" width="29.42578125" customWidth="1"/>
    <col min="2" max="2" width="15" customWidth="1"/>
    <col min="3" max="3" width="17.85546875" customWidth="1"/>
    <col min="4" max="4" width="3" customWidth="1"/>
  </cols>
  <sheetData>
    <row r="1" spans="1:5" ht="34.5" x14ac:dyDescent="0.45">
      <c r="A1" s="1" t="s">
        <v>27</v>
      </c>
    </row>
    <row r="3" spans="1:5" s="3" customFormat="1" ht="21.95" customHeight="1" x14ac:dyDescent="0.2">
      <c r="A3" s="2" t="s">
        <v>28</v>
      </c>
      <c r="B3" s="2"/>
      <c r="C3" s="2"/>
      <c r="D3" s="2"/>
      <c r="E3" s="2"/>
    </row>
    <row r="4" spans="1:5" ht="8.1" customHeight="1" x14ac:dyDescent="0.2"/>
    <row r="5" spans="1:5" s="6" customFormat="1" ht="18" customHeight="1" x14ac:dyDescent="0.2">
      <c r="A5" s="3" t="s">
        <v>29</v>
      </c>
      <c r="B5" s="124" t="s">
        <v>30</v>
      </c>
      <c r="C5" s="125"/>
      <c r="D5" s="4"/>
      <c r="E5" s="5" t="s">
        <v>31</v>
      </c>
    </row>
    <row r="6" spans="1:5" s="6" customFormat="1" ht="18" customHeight="1" x14ac:dyDescent="0.2">
      <c r="A6" s="3" t="s">
        <v>32</v>
      </c>
      <c r="B6" s="124" t="s">
        <v>33</v>
      </c>
      <c r="C6" s="125"/>
      <c r="D6" s="4"/>
      <c r="E6" s="5" t="s">
        <v>31</v>
      </c>
    </row>
    <row r="7" spans="1:5" s="6" customFormat="1" ht="8.1" customHeight="1" x14ac:dyDescent="0.2">
      <c r="A7" s="3"/>
      <c r="B7" s="7"/>
      <c r="C7" s="7"/>
    </row>
    <row r="8" spans="1:5" s="6" customFormat="1" ht="21.95" customHeight="1" x14ac:dyDescent="0.2">
      <c r="A8" s="2" t="s">
        <v>34</v>
      </c>
      <c r="B8" s="128"/>
      <c r="C8" s="128"/>
      <c r="D8" s="8"/>
      <c r="E8" s="9"/>
    </row>
    <row r="9" spans="1:5" s="6" customFormat="1" ht="8.1" customHeight="1" x14ac:dyDescent="0.2">
      <c r="A9" s="3"/>
      <c r="B9" s="7"/>
      <c r="C9" s="7"/>
      <c r="D9" s="7"/>
    </row>
    <row r="10" spans="1:5" s="6" customFormat="1" ht="18" customHeight="1" x14ac:dyDescent="0.2">
      <c r="A10" s="3" t="s">
        <v>35</v>
      </c>
      <c r="B10" s="124">
        <v>111</v>
      </c>
      <c r="C10" s="125"/>
      <c r="D10" s="4"/>
    </row>
    <row r="11" spans="1:5" s="6" customFormat="1" ht="18" customHeight="1" x14ac:dyDescent="0.2">
      <c r="A11" s="3" t="s">
        <v>36</v>
      </c>
      <c r="B11" s="124" t="s">
        <v>36</v>
      </c>
      <c r="C11" s="125"/>
      <c r="D11" s="4"/>
    </row>
    <row r="12" spans="1:5" s="6" customFormat="1" ht="18" customHeight="1" x14ac:dyDescent="0.2">
      <c r="A12" s="3" t="s">
        <v>37</v>
      </c>
      <c r="B12" s="124" t="s">
        <v>37</v>
      </c>
      <c r="C12" s="125"/>
      <c r="D12" s="4"/>
    </row>
    <row r="13" spans="1:5" s="6" customFormat="1" ht="18" customHeight="1" x14ac:dyDescent="0.2">
      <c r="A13" s="3" t="s">
        <v>38</v>
      </c>
      <c r="B13" s="124" t="s">
        <v>39</v>
      </c>
      <c r="C13" s="125"/>
      <c r="D13" s="126" t="s">
        <v>40</v>
      </c>
      <c r="E13" s="127"/>
    </row>
    <row r="14" spans="1:5" s="6" customFormat="1" ht="18" customHeight="1" x14ac:dyDescent="0.2">
      <c r="A14" s="3" t="s">
        <v>41</v>
      </c>
      <c r="B14" s="124" t="s">
        <v>42</v>
      </c>
      <c r="C14" s="125"/>
      <c r="D14" s="126" t="s">
        <v>40</v>
      </c>
      <c r="E14" s="127"/>
    </row>
    <row r="15" spans="1:5" s="6" customFormat="1" ht="18" customHeight="1" x14ac:dyDescent="0.2">
      <c r="A15" s="3" t="s">
        <v>43</v>
      </c>
      <c r="B15" s="121" t="s">
        <v>44</v>
      </c>
      <c r="C15" s="122"/>
      <c r="D15" s="10"/>
    </row>
    <row r="16" spans="1:5" s="6" customFormat="1" ht="8.1" customHeight="1" x14ac:dyDescent="0.2">
      <c r="A16" s="3"/>
      <c r="B16" s="7"/>
      <c r="C16" s="7"/>
    </row>
    <row r="17" spans="1:5" s="6" customFormat="1" ht="18" customHeight="1" x14ac:dyDescent="0.2">
      <c r="A17" s="3" t="s">
        <v>45</v>
      </c>
      <c r="B17" s="121" t="s">
        <v>46</v>
      </c>
      <c r="C17" s="122"/>
      <c r="D17" s="10"/>
    </row>
    <row r="18" spans="1:5" s="6" customFormat="1" ht="18" customHeight="1" x14ac:dyDescent="0.2">
      <c r="A18" s="3" t="s">
        <v>47</v>
      </c>
      <c r="B18" s="121" t="s">
        <v>46</v>
      </c>
      <c r="C18" s="122"/>
      <c r="D18" s="10"/>
    </row>
    <row r="19" spans="1:5" s="6" customFormat="1" ht="18" customHeight="1" x14ac:dyDescent="0.2">
      <c r="A19" s="3" t="s">
        <v>48</v>
      </c>
      <c r="B19" s="123" t="s">
        <v>49</v>
      </c>
      <c r="C19" s="122"/>
      <c r="D19" s="10"/>
    </row>
    <row r="20" spans="1:5" s="6" customFormat="1" ht="18" customHeight="1" x14ac:dyDescent="0.2">
      <c r="A20" s="3" t="s">
        <v>50</v>
      </c>
      <c r="B20" s="123" t="s">
        <v>51</v>
      </c>
      <c r="C20" s="122"/>
      <c r="D20" s="10"/>
    </row>
    <row r="21" spans="1:5" s="6" customFormat="1" x14ac:dyDescent="0.2">
      <c r="A21" s="3"/>
      <c r="B21" s="7"/>
      <c r="C21" s="7"/>
    </row>
    <row r="22" spans="1:5" s="6" customFormat="1" ht="18" customHeight="1" x14ac:dyDescent="0.2">
      <c r="A22" s="3" t="s">
        <v>52</v>
      </c>
      <c r="B22" s="124" t="s">
        <v>53</v>
      </c>
      <c r="C22" s="125"/>
      <c r="D22" s="4"/>
    </row>
    <row r="23" spans="1:5" s="6" customFormat="1" ht="18" customHeight="1" x14ac:dyDescent="0.2">
      <c r="A23" s="3" t="s">
        <v>54</v>
      </c>
      <c r="B23" s="121" t="s">
        <v>46</v>
      </c>
      <c r="C23" s="122"/>
      <c r="D23" s="10"/>
    </row>
    <row r="24" spans="1:5" s="6" customFormat="1" ht="8.1" customHeight="1" x14ac:dyDescent="0.2">
      <c r="A24" s="3"/>
    </row>
    <row r="25" spans="1:5" s="6" customFormat="1" ht="21.95" customHeight="1" x14ac:dyDescent="0.2">
      <c r="A25" s="2" t="s">
        <v>55</v>
      </c>
      <c r="B25" s="9"/>
      <c r="C25" s="9"/>
      <c r="D25" s="9"/>
      <c r="E25" s="9"/>
    </row>
    <row r="26" spans="1:5" s="6" customFormat="1" ht="8.1" customHeight="1" x14ac:dyDescent="0.2">
      <c r="A26" s="3"/>
    </row>
    <row r="27" spans="1:5" s="6" customFormat="1" ht="18" customHeight="1" x14ac:dyDescent="0.2">
      <c r="A27" s="3" t="s">
        <v>56</v>
      </c>
      <c r="B27" s="5" t="s">
        <v>57</v>
      </c>
    </row>
    <row r="28" spans="1:5" s="6" customFormat="1" ht="8.1" customHeight="1" x14ac:dyDescent="0.2">
      <c r="A28" s="3"/>
      <c r="B28" s="11"/>
    </row>
    <row r="29" spans="1:5" s="6" customFormat="1" ht="18" customHeight="1" x14ac:dyDescent="0.2">
      <c r="A29" s="3" t="s">
        <v>58</v>
      </c>
      <c r="B29" s="5" t="s">
        <v>59</v>
      </c>
    </row>
    <row r="30" spans="1:5" s="6" customFormat="1" ht="8.1" customHeight="1" x14ac:dyDescent="0.2">
      <c r="A30" s="3"/>
    </row>
    <row r="31" spans="1:5" s="6" customFormat="1" ht="21.95" customHeight="1" x14ac:dyDescent="0.2">
      <c r="A31" s="2" t="s">
        <v>60</v>
      </c>
      <c r="B31" s="9"/>
      <c r="C31" s="9"/>
      <c r="D31" s="9"/>
      <c r="E31" s="9"/>
    </row>
    <row r="32" spans="1:5" s="6" customFormat="1" ht="8.1" customHeight="1" x14ac:dyDescent="0.2">
      <c r="A32" s="3"/>
    </row>
    <row r="33" spans="1:2" s="6" customFormat="1" ht="18" customHeight="1" x14ac:dyDescent="0.2">
      <c r="A33" s="3" t="s">
        <v>61</v>
      </c>
      <c r="B33" s="12" t="s">
        <v>25</v>
      </c>
    </row>
  </sheetData>
  <mergeCells count="17">
    <mergeCell ref="B5:C5"/>
    <mergeCell ref="B6:C6"/>
    <mergeCell ref="B8:C8"/>
    <mergeCell ref="B10:C10"/>
    <mergeCell ref="D14:E14"/>
    <mergeCell ref="B15:C15"/>
    <mergeCell ref="B17:C17"/>
    <mergeCell ref="B11:C11"/>
    <mergeCell ref="B12:C12"/>
    <mergeCell ref="B13:C13"/>
    <mergeCell ref="D13:E13"/>
    <mergeCell ref="B23:C23"/>
    <mergeCell ref="B18:C18"/>
    <mergeCell ref="B19:C19"/>
    <mergeCell ref="B20:C20"/>
    <mergeCell ref="B22:C22"/>
    <mergeCell ref="B14:C14"/>
  </mergeCells>
  <phoneticPr fontId="27" type="noConversion"/>
  <dataValidations count="4">
    <dataValidation type="list" allowBlank="1" showInputMessage="1" showErrorMessage="1" sqref="B27">
      <formula1>"Sales Tax, VAT"</formula1>
    </dataValidation>
    <dataValidation type="list" allowBlank="1" showInputMessage="1" showErrorMessage="1" sqref="B29">
      <formula1>"$, £, €, ¥"</formula1>
    </dataValidation>
    <dataValidation type="list" allowBlank="1" showInputMessage="1" showErrorMessage="1" sqref="E5:E6">
      <formula1>"Enable, Disable"</formula1>
    </dataValidation>
    <dataValidation type="list" allowBlank="1" showInputMessage="1" showErrorMessage="1" prompt="Select your design from this drop down menu" sqref="B33">
      <formula1>"No Color, Blue, Red, Green"</formula1>
    </dataValidation>
  </dataValidations>
  <hyperlinks>
    <hyperlink ref="B19" r:id="rId1"/>
    <hyperlink ref="B20" r:id="rId2"/>
  </hyperlink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showGridLines="0" tabSelected="1" workbookViewId="0">
      <selection activeCell="S28" sqref="S28"/>
    </sheetView>
  </sheetViews>
  <sheetFormatPr defaultRowHeight="12.75" x14ac:dyDescent="0.2"/>
  <cols>
    <col min="1" max="3" width="9.140625" style="16"/>
    <col min="4" max="4" width="6" style="16" customWidth="1"/>
    <col min="5" max="5" width="18.42578125" style="16" customWidth="1"/>
    <col min="6" max="6" width="11.140625" style="16" customWidth="1"/>
    <col min="7" max="7" width="6.7109375" style="16" customWidth="1"/>
    <col min="8" max="8" width="14.28515625" style="16" customWidth="1"/>
    <col min="9" max="9" width="3.5703125" style="16" customWidth="1"/>
    <col min="10" max="10" width="13.85546875" style="16" customWidth="1"/>
    <col min="11" max="11" width="9.28515625" style="16" customWidth="1"/>
    <col min="12" max="16384" width="9.140625" style="16"/>
  </cols>
  <sheetData>
    <row r="1" spans="1:12" ht="30" x14ac:dyDescent="0.4">
      <c r="A1" s="25" t="str">
        <f>IF(Settings!$E$5="Enable",Settings!$B$5,"")</f>
        <v>My Company name</v>
      </c>
      <c r="B1" s="13"/>
      <c r="C1" s="13"/>
      <c r="D1" s="13"/>
      <c r="E1" s="14"/>
      <c r="F1" s="14"/>
      <c r="G1" s="14"/>
      <c r="H1" s="14"/>
      <c r="I1" s="14"/>
      <c r="J1" s="15" t="s">
        <v>0</v>
      </c>
      <c r="L1" s="119" t="str">
        <f>Settings!$B$33</f>
        <v>Blue</v>
      </c>
    </row>
    <row r="2" spans="1:12" s="28" customFormat="1" ht="18" customHeight="1" x14ac:dyDescent="0.2">
      <c r="A2" s="26" t="str">
        <f>IF(Settings!$E$6="Enable",Settings!$B$6,"")</f>
        <v>My company slogan</v>
      </c>
      <c r="B2" s="27"/>
      <c r="C2" s="27"/>
      <c r="D2" s="27"/>
    </row>
    <row r="3" spans="1:12" s="28" customFormat="1" ht="7.5" customHeight="1" x14ac:dyDescent="0.2">
      <c r="A3" s="26"/>
      <c r="B3" s="27"/>
      <c r="C3" s="27"/>
      <c r="D3" s="27"/>
    </row>
    <row r="4" spans="1:12" s="31" customFormat="1" ht="18" customHeight="1" x14ac:dyDescent="0.2">
      <c r="A4" s="29"/>
      <c r="B4" s="29"/>
      <c r="C4" s="29"/>
      <c r="D4" s="30"/>
    </row>
    <row r="5" spans="1:12" s="31" customFormat="1" ht="18" customHeight="1" x14ac:dyDescent="0.2">
      <c r="A5" s="32"/>
      <c r="B5" s="32"/>
      <c r="C5" s="32"/>
      <c r="D5" s="30"/>
    </row>
    <row r="6" spans="1:12" s="31" customFormat="1" ht="18" customHeight="1" x14ac:dyDescent="0.2">
      <c r="A6" s="33"/>
      <c r="B6" s="33"/>
      <c r="C6" s="33"/>
      <c r="D6" s="34"/>
    </row>
    <row r="7" spans="1:12" s="31" customFormat="1" ht="18" customHeight="1" x14ac:dyDescent="0.2">
      <c r="A7" s="33"/>
      <c r="B7" s="33"/>
      <c r="C7" s="33"/>
      <c r="D7" s="34"/>
    </row>
    <row r="8" spans="1:12" s="31" customFormat="1" ht="18" customHeight="1" x14ac:dyDescent="0.2">
      <c r="A8" s="33"/>
      <c r="B8" s="33"/>
      <c r="C8" s="33"/>
      <c r="D8" s="34"/>
    </row>
    <row r="9" spans="1:12" s="31" customFormat="1" ht="7.5" customHeight="1" x14ac:dyDescent="0.2">
      <c r="A9" s="33"/>
      <c r="B9" s="33"/>
      <c r="C9" s="33"/>
      <c r="D9" s="34"/>
      <c r="H9" s="21"/>
      <c r="I9" s="21"/>
      <c r="J9" s="21"/>
    </row>
    <row r="10" spans="1:12" s="31" customFormat="1" ht="18" customHeight="1" x14ac:dyDescent="0.2">
      <c r="A10" s="161" t="s">
        <v>26</v>
      </c>
      <c r="B10" s="161"/>
      <c r="C10" s="161"/>
      <c r="D10" s="161"/>
      <c r="G10" s="49" t="s">
        <v>9</v>
      </c>
      <c r="I10" s="131">
        <f ca="1">TODAY()</f>
        <v>41773</v>
      </c>
      <c r="J10" s="132"/>
    </row>
    <row r="11" spans="1:12" s="31" customFormat="1" ht="18" customHeight="1" x14ac:dyDescent="0.2">
      <c r="A11" s="135" t="str">
        <f>IF(ISBLANK($I$12),"",INDEX(customers,MATCH($I$12,id,0),1))</f>
        <v>[Name]</v>
      </c>
      <c r="B11" s="135"/>
      <c r="C11" s="135"/>
      <c r="D11" s="135"/>
      <c r="G11" s="49" t="s">
        <v>10</v>
      </c>
      <c r="I11" s="157" t="s">
        <v>11</v>
      </c>
      <c r="J11" s="158"/>
    </row>
    <row r="12" spans="1:12" s="31" customFormat="1" ht="18" customHeight="1" x14ac:dyDescent="0.2">
      <c r="A12" s="135" t="str">
        <f>IF(ISBLANK($I$12),"",INDEX(customers,MATCH($I$12,id,0),2))</f>
        <v>[Company Name]</v>
      </c>
      <c r="B12" s="135"/>
      <c r="C12" s="135"/>
      <c r="D12" s="135"/>
      <c r="G12" s="49" t="s">
        <v>12</v>
      </c>
      <c r="I12" s="157" t="s">
        <v>118</v>
      </c>
      <c r="J12" s="158"/>
    </row>
    <row r="13" spans="1:12" s="31" customFormat="1" ht="18" customHeight="1" x14ac:dyDescent="0.2">
      <c r="A13" s="135" t="str">
        <f>IF(ISBLANK($I$12),"",INDEX(customers,MATCH($I$12,id,0),3))</f>
        <v>[Street Address]</v>
      </c>
      <c r="B13" s="135"/>
      <c r="C13" s="135"/>
      <c r="D13" s="135"/>
      <c r="G13" s="49" t="s">
        <v>22</v>
      </c>
      <c r="I13" s="157" t="s">
        <v>23</v>
      </c>
      <c r="J13" s="158"/>
    </row>
    <row r="14" spans="1:12" s="31" customFormat="1" ht="18" customHeight="1" x14ac:dyDescent="0.2">
      <c r="A14" s="135" t="str">
        <f>IF(ISBLANK($I$12),"",INDEX(customers,MATCH($I$12,id,0),4))&amp;", "&amp;IF(ISBLANK($I$12),"",INDEX(customers,MATCH($I$12,id,0),5))&amp;", "&amp;IF(ISBLANK($I$12),"",INDEX(customers,MATCH($I$12,id,0),6))</f>
        <v>[City], [ST], [ZIP Code]</v>
      </c>
      <c r="B14" s="135"/>
      <c r="C14" s="135"/>
      <c r="D14" s="135"/>
      <c r="G14" s="50" t="s">
        <v>63</v>
      </c>
      <c r="I14" s="131">
        <f ca="1">I10+30</f>
        <v>41803</v>
      </c>
      <c r="J14" s="132"/>
    </row>
    <row r="15" spans="1:12" s="31" customFormat="1" ht="18" customHeight="1" x14ac:dyDescent="0.2">
      <c r="A15" s="135" t="str">
        <f>IF(ISBLANK($I$12),"",INDEX(customers,MATCH($I$12,id,0),7))</f>
        <v>000-00-0000</v>
      </c>
      <c r="B15" s="135"/>
      <c r="C15" s="135"/>
      <c r="D15" s="135"/>
    </row>
    <row r="16" spans="1:12" ht="7.5" customHeight="1" x14ac:dyDescent="0.2"/>
    <row r="17" spans="1:16" ht="18" customHeight="1" x14ac:dyDescent="0.2">
      <c r="A17" s="136" t="s">
        <v>4</v>
      </c>
      <c r="B17" s="136"/>
      <c r="C17" s="136"/>
      <c r="D17" s="136"/>
      <c r="E17" s="136"/>
      <c r="F17" s="136"/>
      <c r="G17" s="51" t="s">
        <v>19</v>
      </c>
      <c r="H17" s="51" t="s">
        <v>5</v>
      </c>
      <c r="I17" s="133" t="s">
        <v>6</v>
      </c>
      <c r="J17" s="134"/>
      <c r="L17" s="96" t="s">
        <v>69</v>
      </c>
      <c r="M17" s="96"/>
      <c r="N17" s="96"/>
      <c r="O17" s="96"/>
      <c r="P17" s="96"/>
    </row>
    <row r="18" spans="1:16" ht="18" customHeight="1" x14ac:dyDescent="0.2">
      <c r="A18" s="129" t="s">
        <v>20</v>
      </c>
      <c r="B18" s="129"/>
      <c r="C18" s="129"/>
      <c r="D18" s="129"/>
      <c r="E18" s="129"/>
      <c r="F18" s="129"/>
      <c r="G18" s="52">
        <v>15</v>
      </c>
      <c r="H18" s="53">
        <v>150</v>
      </c>
      <c r="I18" s="130">
        <f t="shared" ref="I18:I34" si="0">IF(ISBLANK(A18),"",SUM(G18*H18))</f>
        <v>2250</v>
      </c>
      <c r="J18" s="130"/>
      <c r="L18" s="137" t="s">
        <v>70</v>
      </c>
      <c r="M18" s="138"/>
      <c r="N18" s="138"/>
      <c r="O18" s="138"/>
      <c r="P18" s="139"/>
    </row>
    <row r="19" spans="1:16" ht="18" customHeight="1" x14ac:dyDescent="0.2">
      <c r="A19" s="129" t="s">
        <v>21</v>
      </c>
      <c r="B19" s="129"/>
      <c r="C19" s="129"/>
      <c r="D19" s="129"/>
      <c r="E19" s="129"/>
      <c r="F19" s="129"/>
      <c r="G19" s="52">
        <v>2</v>
      </c>
      <c r="H19" s="53">
        <v>250</v>
      </c>
      <c r="I19" s="130">
        <f t="shared" si="0"/>
        <v>500</v>
      </c>
      <c r="J19" s="130"/>
      <c r="L19" s="140"/>
      <c r="M19" s="141"/>
      <c r="N19" s="141"/>
      <c r="O19" s="141"/>
      <c r="P19" s="142"/>
    </row>
    <row r="20" spans="1:16" ht="18" customHeight="1" x14ac:dyDescent="0.2">
      <c r="A20" s="129"/>
      <c r="B20" s="129"/>
      <c r="C20" s="129"/>
      <c r="D20" s="129"/>
      <c r="E20" s="129"/>
      <c r="F20" s="129"/>
      <c r="G20" s="52"/>
      <c r="H20" s="53"/>
      <c r="I20" s="130" t="str">
        <f t="shared" si="0"/>
        <v/>
      </c>
      <c r="J20" s="130"/>
      <c r="L20" s="140"/>
      <c r="M20" s="141"/>
      <c r="N20" s="141"/>
      <c r="O20" s="141"/>
      <c r="P20" s="142"/>
    </row>
    <row r="21" spans="1:16" ht="18" customHeight="1" x14ac:dyDescent="0.2">
      <c r="A21" s="129"/>
      <c r="B21" s="129"/>
      <c r="C21" s="129"/>
      <c r="D21" s="129"/>
      <c r="E21" s="129"/>
      <c r="F21" s="129"/>
      <c r="G21" s="52"/>
      <c r="H21" s="53"/>
      <c r="I21" s="130" t="str">
        <f t="shared" si="0"/>
        <v/>
      </c>
      <c r="J21" s="130"/>
      <c r="L21" s="143"/>
      <c r="M21" s="144"/>
      <c r="N21" s="144"/>
      <c r="O21" s="144"/>
      <c r="P21" s="145"/>
    </row>
    <row r="22" spans="1:16" ht="18" customHeight="1" x14ac:dyDescent="0.2">
      <c r="A22" s="129"/>
      <c r="B22" s="129"/>
      <c r="C22" s="129"/>
      <c r="D22" s="129"/>
      <c r="E22" s="129"/>
      <c r="F22" s="129"/>
      <c r="G22" s="52"/>
      <c r="H22" s="53"/>
      <c r="I22" s="130" t="str">
        <f t="shared" si="0"/>
        <v/>
      </c>
      <c r="J22" s="130"/>
    </row>
    <row r="23" spans="1:16" ht="18" customHeight="1" x14ac:dyDescent="0.2">
      <c r="A23" s="129"/>
      <c r="B23" s="129"/>
      <c r="C23" s="129"/>
      <c r="D23" s="129"/>
      <c r="E23" s="129"/>
      <c r="F23" s="129"/>
      <c r="G23" s="52"/>
      <c r="H23" s="53"/>
      <c r="I23" s="130" t="str">
        <f t="shared" si="0"/>
        <v/>
      </c>
      <c r="J23" s="130"/>
    </row>
    <row r="24" spans="1:16" ht="18" customHeight="1" x14ac:dyDescent="0.2">
      <c r="A24" s="129"/>
      <c r="B24" s="129"/>
      <c r="C24" s="129"/>
      <c r="D24" s="129"/>
      <c r="E24" s="129"/>
      <c r="F24" s="129"/>
      <c r="G24" s="52"/>
      <c r="H24" s="53"/>
      <c r="I24" s="130" t="str">
        <f>IF(ISBLANK(A24),"",SUM(G24*H24))</f>
        <v/>
      </c>
      <c r="J24" s="130"/>
    </row>
    <row r="25" spans="1:16" ht="18" customHeight="1" x14ac:dyDescent="0.2">
      <c r="A25" s="129"/>
      <c r="B25" s="129"/>
      <c r="C25" s="129"/>
      <c r="D25" s="129"/>
      <c r="E25" s="129"/>
      <c r="F25" s="129"/>
      <c r="G25" s="52"/>
      <c r="H25" s="53"/>
      <c r="I25" s="130" t="str">
        <f>IF(ISBLANK(A25),"",SUM(G25*H25))</f>
        <v/>
      </c>
      <c r="J25" s="130"/>
    </row>
    <row r="26" spans="1:16" ht="18" customHeight="1" x14ac:dyDescent="0.2">
      <c r="A26" s="129"/>
      <c r="B26" s="129"/>
      <c r="C26" s="129"/>
      <c r="D26" s="129"/>
      <c r="E26" s="129"/>
      <c r="F26" s="129"/>
      <c r="G26" s="52"/>
      <c r="H26" s="53"/>
      <c r="I26" s="130" t="str">
        <f t="shared" si="0"/>
        <v/>
      </c>
      <c r="J26" s="130"/>
    </row>
    <row r="27" spans="1:16" ht="18" customHeight="1" x14ac:dyDescent="0.2">
      <c r="A27" s="129"/>
      <c r="B27" s="129"/>
      <c r="C27" s="129"/>
      <c r="D27" s="129"/>
      <c r="E27" s="129"/>
      <c r="F27" s="129"/>
      <c r="G27" s="52"/>
      <c r="H27" s="53"/>
      <c r="I27" s="130" t="str">
        <f t="shared" si="0"/>
        <v/>
      </c>
      <c r="J27" s="130"/>
    </row>
    <row r="28" spans="1:16" ht="18" customHeight="1" x14ac:dyDescent="0.2">
      <c r="A28" s="129"/>
      <c r="B28" s="129"/>
      <c r="C28" s="129"/>
      <c r="D28" s="129"/>
      <c r="E28" s="129"/>
      <c r="F28" s="129"/>
      <c r="G28" s="52"/>
      <c r="H28" s="53"/>
      <c r="I28" s="130" t="str">
        <f t="shared" si="0"/>
        <v/>
      </c>
      <c r="J28" s="130"/>
    </row>
    <row r="29" spans="1:16" ht="18" customHeight="1" x14ac:dyDescent="0.2">
      <c r="A29" s="129"/>
      <c r="B29" s="129"/>
      <c r="C29" s="129"/>
      <c r="D29" s="129"/>
      <c r="E29" s="129"/>
      <c r="F29" s="129"/>
      <c r="G29" s="52"/>
      <c r="H29" s="53"/>
      <c r="I29" s="130" t="str">
        <f t="shared" si="0"/>
        <v/>
      </c>
      <c r="J29" s="130"/>
    </row>
    <row r="30" spans="1:16" ht="18" customHeight="1" x14ac:dyDescent="0.2">
      <c r="A30" s="129"/>
      <c r="B30" s="129"/>
      <c r="C30" s="129"/>
      <c r="D30" s="129"/>
      <c r="E30" s="129"/>
      <c r="F30" s="129"/>
      <c r="G30" s="52"/>
      <c r="H30" s="53"/>
      <c r="I30" s="130" t="str">
        <f t="shared" si="0"/>
        <v/>
      </c>
      <c r="J30" s="130"/>
    </row>
    <row r="31" spans="1:16" ht="18" customHeight="1" x14ac:dyDescent="0.2">
      <c r="A31" s="129"/>
      <c r="B31" s="129"/>
      <c r="C31" s="129"/>
      <c r="D31" s="129"/>
      <c r="E31" s="129"/>
      <c r="F31" s="129"/>
      <c r="G31" s="52"/>
      <c r="H31" s="53"/>
      <c r="I31" s="130" t="str">
        <f t="shared" si="0"/>
        <v/>
      </c>
      <c r="J31" s="130"/>
    </row>
    <row r="32" spans="1:16" ht="18" customHeight="1" x14ac:dyDescent="0.2">
      <c r="A32" s="129"/>
      <c r="B32" s="129"/>
      <c r="C32" s="129"/>
      <c r="D32" s="129"/>
      <c r="E32" s="129"/>
      <c r="F32" s="129"/>
      <c r="G32" s="52"/>
      <c r="H32" s="53"/>
      <c r="I32" s="130" t="str">
        <f t="shared" si="0"/>
        <v/>
      </c>
      <c r="J32" s="130"/>
    </row>
    <row r="33" spans="1:12" ht="18" customHeight="1" x14ac:dyDescent="0.2">
      <c r="A33" s="129"/>
      <c r="B33" s="129"/>
      <c r="C33" s="129"/>
      <c r="D33" s="129"/>
      <c r="E33" s="129"/>
      <c r="F33" s="129"/>
      <c r="G33" s="52"/>
      <c r="H33" s="53"/>
      <c r="I33" s="130" t="str">
        <f t="shared" si="0"/>
        <v/>
      </c>
      <c r="J33" s="130"/>
    </row>
    <row r="34" spans="1:12" ht="18" customHeight="1" x14ac:dyDescent="0.2">
      <c r="A34" s="160"/>
      <c r="B34" s="160"/>
      <c r="C34" s="160"/>
      <c r="D34" s="160"/>
      <c r="E34" s="160"/>
      <c r="F34" s="160"/>
      <c r="G34" s="54"/>
      <c r="H34" s="55"/>
      <c r="I34" s="146" t="str">
        <f t="shared" si="0"/>
        <v/>
      </c>
      <c r="J34" s="146"/>
    </row>
    <row r="35" spans="1:12" ht="7.5" customHeight="1" x14ac:dyDescent="0.2"/>
    <row r="36" spans="1:12" s="39" customFormat="1" ht="18" customHeight="1" x14ac:dyDescent="0.2">
      <c r="A36" s="154" t="s">
        <v>24</v>
      </c>
      <c r="B36" s="155"/>
      <c r="C36" s="155"/>
      <c r="D36" s="155"/>
      <c r="E36" s="155"/>
      <c r="F36" s="156"/>
      <c r="H36" s="30" t="s">
        <v>7</v>
      </c>
      <c r="I36" s="46" t="str">
        <f>IF(ISBLANK($J36),"",Settings!$B$29)</f>
        <v>$</v>
      </c>
      <c r="J36" s="47">
        <f>SUM(I18:I34)</f>
        <v>2750</v>
      </c>
      <c r="K36" s="85" t="s">
        <v>65</v>
      </c>
      <c r="L36" s="39" t="s">
        <v>66</v>
      </c>
    </row>
    <row r="37" spans="1:12" s="39" customFormat="1" ht="18" customHeight="1" x14ac:dyDescent="0.2">
      <c r="A37" s="151"/>
      <c r="B37" s="152"/>
      <c r="C37" s="152"/>
      <c r="D37" s="152"/>
      <c r="E37" s="152"/>
      <c r="F37" s="153"/>
      <c r="H37" s="30" t="str">
        <f>Settings!$B$27&amp;" Rate"</f>
        <v>Sales Tax Rate</v>
      </c>
      <c r="I37" s="147">
        <v>0.1</v>
      </c>
      <c r="J37" s="148"/>
      <c r="K37" s="85" t="s">
        <v>65</v>
      </c>
      <c r="L37" s="39" t="s">
        <v>67</v>
      </c>
    </row>
    <row r="38" spans="1:12" s="39" customFormat="1" ht="18" customHeight="1" x14ac:dyDescent="0.2">
      <c r="A38" s="151"/>
      <c r="B38" s="152"/>
      <c r="C38" s="152"/>
      <c r="D38" s="152"/>
      <c r="E38" s="152"/>
      <c r="F38" s="153"/>
      <c r="H38" s="30" t="str">
        <f>Settings!$B$27</f>
        <v>Sales Tax</v>
      </c>
      <c r="I38" s="46" t="str">
        <f>IF(ISBLANK($J38),"",Settings!$B$29)</f>
        <v>$</v>
      </c>
      <c r="J38" s="47">
        <f>SUM(J36*I37)</f>
        <v>275</v>
      </c>
    </row>
    <row r="39" spans="1:12" s="39" customFormat="1" ht="18" customHeight="1" x14ac:dyDescent="0.2">
      <c r="A39" s="151"/>
      <c r="B39" s="152"/>
      <c r="C39" s="152"/>
      <c r="D39" s="152"/>
      <c r="E39" s="152"/>
      <c r="F39" s="153"/>
      <c r="H39" s="30" t="s">
        <v>110</v>
      </c>
      <c r="I39" s="112" t="str">
        <f>IF(ISBLANK($J39),"",Settings!$B$29)</f>
        <v>$</v>
      </c>
      <c r="J39" s="113">
        <v>200</v>
      </c>
      <c r="K39" s="85" t="s">
        <v>65</v>
      </c>
      <c r="L39" s="39" t="s">
        <v>111</v>
      </c>
    </row>
    <row r="40" spans="1:12" s="39" customFormat="1" ht="18" customHeight="1" x14ac:dyDescent="0.2">
      <c r="A40" s="151"/>
      <c r="B40" s="152"/>
      <c r="C40" s="152"/>
      <c r="D40" s="152"/>
      <c r="E40" s="152"/>
      <c r="F40" s="153"/>
      <c r="H40" s="43" t="s">
        <v>62</v>
      </c>
      <c r="I40" s="44" t="str">
        <f>IF(ISBLANK($J40),"",Settings!$B$29)</f>
        <v>$</v>
      </c>
      <c r="J40" s="45">
        <v>0</v>
      </c>
      <c r="K40" s="85" t="s">
        <v>65</v>
      </c>
      <c r="L40" s="39" t="s">
        <v>68</v>
      </c>
    </row>
    <row r="41" spans="1:12" s="39" customFormat="1" ht="18" customHeight="1" x14ac:dyDescent="0.2">
      <c r="A41" s="164"/>
      <c r="B41" s="165"/>
      <c r="C41" s="165"/>
      <c r="D41" s="165"/>
      <c r="E41" s="165"/>
      <c r="F41" s="166"/>
      <c r="G41" s="41"/>
      <c r="H41" s="40" t="s">
        <v>8</v>
      </c>
      <c r="I41" s="48" t="str">
        <f>IF(ISBLANK($J41),"",Settings!$B$29)</f>
        <v>$</v>
      </c>
      <c r="J41" s="42">
        <f>J36+J38-J39-J40</f>
        <v>2825</v>
      </c>
    </row>
    <row r="42" spans="1:12" ht="7.5" customHeight="1" x14ac:dyDescent="0.2">
      <c r="G42" s="37"/>
    </row>
    <row r="43" spans="1:12" s="17" customFormat="1" ht="18" customHeight="1" x14ac:dyDescent="0.2">
      <c r="A43" s="149" t="str">
        <f>"Make all checks payable to "&amp;Settings!$B$5</f>
        <v>Make all checks payable to My Company name</v>
      </c>
      <c r="B43" s="149"/>
      <c r="C43" s="149"/>
      <c r="D43" s="149"/>
      <c r="E43" s="149"/>
      <c r="F43" s="149"/>
      <c r="G43" s="149"/>
      <c r="H43" s="149"/>
      <c r="I43" s="149"/>
      <c r="J43" s="149"/>
    </row>
    <row r="44" spans="1:12" ht="7.5" customHeight="1" x14ac:dyDescent="0.2">
      <c r="G44" s="37"/>
    </row>
    <row r="45" spans="1:12" s="35" customFormat="1" ht="18" customHeight="1" x14ac:dyDescent="0.2">
      <c r="A45" s="150" t="s">
        <v>13</v>
      </c>
      <c r="B45" s="150"/>
      <c r="C45" s="150"/>
      <c r="D45" s="150"/>
      <c r="E45" s="150"/>
      <c r="F45" s="150"/>
      <c r="G45" s="150"/>
      <c r="H45" s="150"/>
      <c r="I45" s="150"/>
      <c r="J45" s="150"/>
    </row>
    <row r="46" spans="1:12" s="19" customFormat="1" ht="5.0999999999999996" customHeight="1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</row>
    <row r="47" spans="1:12" s="19" customFormat="1" ht="18" customHeight="1" x14ac:dyDescent="0.2">
      <c r="A47" s="163" t="str">
        <f>"Should you have any enquiries concerning this invoice, please contact "&amp;Settings!$B$22&amp;" on "&amp;Settings!$B$23</f>
        <v>Should you have any enquiries concerning this invoice, please contact John Doe on 0-000-000-0000</v>
      </c>
      <c r="B47" s="163"/>
      <c r="C47" s="163"/>
      <c r="D47" s="163"/>
      <c r="E47" s="163"/>
      <c r="F47" s="163"/>
      <c r="G47" s="163"/>
      <c r="H47" s="163"/>
      <c r="I47" s="163"/>
      <c r="J47" s="163"/>
    </row>
    <row r="48" spans="1:12" ht="5.0999999999999996" customHeight="1" x14ac:dyDescent="0.2">
      <c r="A48" s="162"/>
      <c r="B48" s="162"/>
      <c r="C48" s="162"/>
      <c r="D48" s="162"/>
      <c r="E48" s="162"/>
      <c r="F48" s="162"/>
      <c r="G48" s="162"/>
      <c r="H48" s="162"/>
      <c r="I48" s="162"/>
      <c r="J48" s="162"/>
    </row>
    <row r="49" spans="1:10" ht="18" customHeight="1" x14ac:dyDescent="0.2">
      <c r="A49" s="159" t="str">
        <f>Settings!$B$10&amp;" "&amp;Settings!$B$11&amp;", "&amp;Settings!$B$12&amp;IF(ISBLANK(Settings!$B$13),", ",", "&amp;Settings!$B$13&amp;", ")&amp;IF(ISBLANK(Settings!$B$14),"",""&amp;Settings!$B$14&amp;", ")&amp;Settings!$B$15</f>
        <v>111 Street, Town/City, County, ST, 00000</v>
      </c>
      <c r="B49" s="159"/>
      <c r="C49" s="159"/>
      <c r="D49" s="159"/>
      <c r="E49" s="159"/>
      <c r="F49" s="159"/>
      <c r="G49" s="159"/>
      <c r="H49" s="159"/>
      <c r="I49" s="159"/>
      <c r="J49" s="159"/>
    </row>
    <row r="50" spans="1:10" ht="18" customHeight="1" x14ac:dyDescent="0.2">
      <c r="A50" s="149" t="str">
        <f>"Tel: "&amp;Settings!$B$17&amp;" Fax: "&amp;Settings!$B$18&amp;IF(ISBLANK(Settings!$B$19)," "," E-mail: "&amp;Settings!$B$19)&amp;IF(ISBLANK(Settings!$B$20)," "," Web: "&amp;Settings!$B$20)</f>
        <v>Tel: 0-000-000-0000 Fax: 0-000-000-0000 E-mail: info@yourcompanysite.com Web: www.yourcompanysite.com</v>
      </c>
      <c r="B50" s="149"/>
      <c r="C50" s="149"/>
      <c r="D50" s="149"/>
      <c r="E50" s="149"/>
      <c r="F50" s="149"/>
      <c r="G50" s="149"/>
      <c r="H50" s="149"/>
      <c r="I50" s="149"/>
      <c r="J50" s="149"/>
    </row>
  </sheetData>
  <protectedRanges>
    <protectedRange sqref="A49:J50" name="Address"/>
    <protectedRange sqref="J37" name="Tax"/>
    <protectedRange sqref="A18:H34" name="Description"/>
    <protectedRange sqref="I9:I12" name="Date"/>
    <protectedRange sqref="A11:C15" name="Customer"/>
    <protectedRange sqref="A1" name="Logo"/>
  </protectedRanges>
  <mergeCells count="61">
    <mergeCell ref="A47:J47"/>
    <mergeCell ref="A38:F38"/>
    <mergeCell ref="A40:F40"/>
    <mergeCell ref="A41:F41"/>
    <mergeCell ref="A39:F39"/>
    <mergeCell ref="A50:J50"/>
    <mergeCell ref="A48:J48"/>
    <mergeCell ref="A18:F18"/>
    <mergeCell ref="A21:F21"/>
    <mergeCell ref="A20:F20"/>
    <mergeCell ref="A19:F19"/>
    <mergeCell ref="A33:F33"/>
    <mergeCell ref="A32:F32"/>
    <mergeCell ref="A29:F29"/>
    <mergeCell ref="A30:F30"/>
    <mergeCell ref="I10:J10"/>
    <mergeCell ref="I11:J11"/>
    <mergeCell ref="I12:J12"/>
    <mergeCell ref="I13:J13"/>
    <mergeCell ref="A49:J49"/>
    <mergeCell ref="A34:F34"/>
    <mergeCell ref="A10:D10"/>
    <mergeCell ref="A11:D11"/>
    <mergeCell ref="A12:D12"/>
    <mergeCell ref="A13:D13"/>
    <mergeCell ref="I37:J37"/>
    <mergeCell ref="A43:J43"/>
    <mergeCell ref="A45:J45"/>
    <mergeCell ref="A31:F31"/>
    <mergeCell ref="A26:F26"/>
    <mergeCell ref="A28:F28"/>
    <mergeCell ref="A37:F37"/>
    <mergeCell ref="A36:F36"/>
    <mergeCell ref="I26:J26"/>
    <mergeCell ref="A27:F27"/>
    <mergeCell ref="I34:J34"/>
    <mergeCell ref="I27:J27"/>
    <mergeCell ref="I18:J18"/>
    <mergeCell ref="I19:J19"/>
    <mergeCell ref="I28:J28"/>
    <mergeCell ref="I29:J29"/>
    <mergeCell ref="I30:J30"/>
    <mergeCell ref="I31:J31"/>
    <mergeCell ref="I20:J20"/>
    <mergeCell ref="I21:J21"/>
    <mergeCell ref="A17:F17"/>
    <mergeCell ref="I22:J22"/>
    <mergeCell ref="A22:F22"/>
    <mergeCell ref="L18:P21"/>
    <mergeCell ref="I32:J32"/>
    <mergeCell ref="I33:J33"/>
    <mergeCell ref="A24:F24"/>
    <mergeCell ref="I24:J24"/>
    <mergeCell ref="A25:F25"/>
    <mergeCell ref="I25:J25"/>
    <mergeCell ref="I14:J14"/>
    <mergeCell ref="A23:F23"/>
    <mergeCell ref="I23:J23"/>
    <mergeCell ref="I17:J17"/>
    <mergeCell ref="A14:D14"/>
    <mergeCell ref="A15:D15"/>
  </mergeCells>
  <phoneticPr fontId="2" type="noConversion"/>
  <conditionalFormatting sqref="A48:J48">
    <cfRule type="expression" dxfId="68" priority="32" stopIfTrue="1">
      <formula>IF($L$1="No Color",TRUE,FALSE)</formula>
    </cfRule>
    <cfRule type="expression" dxfId="67" priority="33" stopIfTrue="1">
      <formula>IF($L$1="Red",TRUE,FALSE)</formula>
    </cfRule>
    <cfRule type="expression" dxfId="66" priority="34" stopIfTrue="1">
      <formula>IF($L$1="Green",TRUE,FALSE)</formula>
    </cfRule>
  </conditionalFormatting>
  <conditionalFormatting sqref="A36:F36 A10 A17:J17">
    <cfRule type="expression" dxfId="65" priority="14" stopIfTrue="1">
      <formula>IF($L$1="No Color",TRUE,FALSE)</formula>
    </cfRule>
    <cfRule type="expression" dxfId="64" priority="15" stopIfTrue="1">
      <formula>IF($L$1="Red",TRUE,FALSE)</formula>
    </cfRule>
    <cfRule type="expression" dxfId="63" priority="16" stopIfTrue="1">
      <formula>IF($L$1="Green",TRUE,FALSE)</formula>
    </cfRule>
  </conditionalFormatting>
  <conditionalFormatting sqref="A18:J34">
    <cfRule type="expression" dxfId="62" priority="41" stopIfTrue="1">
      <formula>MOD(ROW(),2)=1</formula>
    </cfRule>
  </conditionalFormatting>
  <conditionalFormatting sqref="J1">
    <cfRule type="expression" dxfId="61" priority="29" stopIfTrue="1">
      <formula>IF($L$1="No Color",TRUE,FALSE)</formula>
    </cfRule>
    <cfRule type="expression" dxfId="60" priority="30" stopIfTrue="1">
      <formula>IF($L$1="Red",TRUE,FALSE)</formula>
    </cfRule>
    <cfRule type="expression" dxfId="59" priority="31" stopIfTrue="1">
      <formula>IF($L$1="Green",TRUE,FALSE)</formula>
    </cfRule>
  </conditionalFormatting>
  <dataValidations count="2">
    <dataValidation allowBlank="1" showInputMessage="1" showErrorMessage="1" prompt="Enter the Payment Due Date, by default using 30 days from date of issue." sqref="I14:J14"/>
    <dataValidation type="list" allowBlank="1" showInputMessage="1" showErrorMessage="1" prompt="Type in the customer ID or select it from the drop-down list." sqref="I12:J12">
      <formula1>id</formula1>
    </dataValidation>
  </dataValidations>
  <printOptions horizontalCentered="1"/>
  <pageMargins left="0.19685039370078741" right="0.19685039370078741" top="0.19685039370078741" bottom="0.19685039370078741" header="0.51181102362204722" footer="0.118110236220472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showGridLines="0" workbookViewId="0">
      <selection activeCell="V13" sqref="V13"/>
    </sheetView>
  </sheetViews>
  <sheetFormatPr defaultRowHeight="12.75" x14ac:dyDescent="0.2"/>
  <cols>
    <col min="1" max="3" width="9.140625" style="16"/>
    <col min="4" max="4" width="6" style="16" customWidth="1"/>
    <col min="5" max="5" width="18.42578125" style="16" customWidth="1"/>
    <col min="6" max="6" width="11.140625" style="16" customWidth="1"/>
    <col min="7" max="7" width="6.7109375" style="16" customWidth="1"/>
    <col min="8" max="8" width="14.28515625" style="16" customWidth="1"/>
    <col min="9" max="9" width="3.5703125" style="16" customWidth="1"/>
    <col min="10" max="10" width="13.85546875" style="16" customWidth="1"/>
    <col min="11" max="11" width="8.42578125" style="16" customWidth="1"/>
    <col min="12" max="16384" width="9.140625" style="16"/>
  </cols>
  <sheetData>
    <row r="1" spans="1:12" ht="30" x14ac:dyDescent="0.4">
      <c r="A1" s="25" t="str">
        <f>IF(Settings!$E$5="Enable",Settings!$B$5,"")</f>
        <v>My Company name</v>
      </c>
      <c r="B1" s="13"/>
      <c r="C1" s="13"/>
      <c r="D1" s="13"/>
      <c r="E1" s="14"/>
      <c r="F1" s="14"/>
      <c r="G1" s="14"/>
      <c r="H1" s="14"/>
      <c r="I1" s="14"/>
      <c r="J1" s="15" t="s">
        <v>0</v>
      </c>
      <c r="L1" s="119" t="str">
        <f>Settings!$B$33</f>
        <v>Blue</v>
      </c>
    </row>
    <row r="2" spans="1:12" s="28" customFormat="1" ht="18" customHeight="1" x14ac:dyDescent="0.2">
      <c r="A2" s="26" t="str">
        <f>IF(Settings!$E$6="Enable",Settings!$B$6,"")</f>
        <v>My company slogan</v>
      </c>
      <c r="B2" s="27"/>
      <c r="C2" s="27"/>
      <c r="D2" s="27"/>
    </row>
    <row r="3" spans="1:12" s="28" customFormat="1" ht="7.5" customHeight="1" x14ac:dyDescent="0.2">
      <c r="A3" s="26"/>
      <c r="B3" s="27"/>
      <c r="C3" s="27"/>
      <c r="D3" s="27"/>
    </row>
    <row r="4" spans="1:12" s="31" customFormat="1" ht="18" customHeight="1" x14ac:dyDescent="0.2">
      <c r="A4" s="29"/>
      <c r="B4" s="29"/>
      <c r="C4" s="29"/>
      <c r="D4" s="30"/>
    </row>
    <row r="5" spans="1:12" s="31" customFormat="1" ht="18" customHeight="1" x14ac:dyDescent="0.2">
      <c r="A5" s="32"/>
      <c r="B5" s="32"/>
      <c r="C5" s="32"/>
      <c r="D5" s="30"/>
    </row>
    <row r="6" spans="1:12" s="31" customFormat="1" ht="18" customHeight="1" x14ac:dyDescent="0.2">
      <c r="A6" s="33"/>
      <c r="B6" s="33"/>
      <c r="C6" s="33"/>
      <c r="D6" s="34"/>
    </row>
    <row r="7" spans="1:12" s="31" customFormat="1" ht="18" customHeight="1" x14ac:dyDescent="0.2">
      <c r="A7" s="33"/>
      <c r="B7" s="33"/>
      <c r="C7" s="33"/>
      <c r="D7" s="34"/>
    </row>
    <row r="8" spans="1:12" s="31" customFormat="1" ht="18" customHeight="1" x14ac:dyDescent="0.2">
      <c r="A8" s="33"/>
      <c r="B8" s="33"/>
      <c r="C8" s="33"/>
      <c r="D8" s="34"/>
    </row>
    <row r="9" spans="1:12" s="31" customFormat="1" ht="7.5" customHeight="1" x14ac:dyDescent="0.2">
      <c r="A9" s="33"/>
      <c r="B9" s="33"/>
      <c r="C9" s="33"/>
      <c r="D9" s="34"/>
      <c r="H9" s="21"/>
      <c r="I9" s="21"/>
      <c r="J9" s="21"/>
    </row>
    <row r="10" spans="1:12" s="31" customFormat="1" ht="18" customHeight="1" x14ac:dyDescent="0.2">
      <c r="A10" s="181" t="s">
        <v>26</v>
      </c>
      <c r="B10" s="181"/>
      <c r="C10" s="181"/>
      <c r="D10" s="181"/>
      <c r="G10" s="49" t="s">
        <v>9</v>
      </c>
      <c r="I10" s="131">
        <f ca="1">TODAY()</f>
        <v>41773</v>
      </c>
      <c r="J10" s="132"/>
    </row>
    <row r="11" spans="1:12" s="31" customFormat="1" ht="18" customHeight="1" x14ac:dyDescent="0.2">
      <c r="A11" s="135" t="str">
        <f>IF(ISBLANK($I$12),"",INDEX(customers,MATCH($I$12,id,0),1))</f>
        <v>[Name]</v>
      </c>
      <c r="B11" s="135"/>
      <c r="C11" s="135"/>
      <c r="D11" s="135"/>
      <c r="G11" s="49" t="s">
        <v>10</v>
      </c>
      <c r="I11" s="157" t="s">
        <v>11</v>
      </c>
      <c r="J11" s="158"/>
    </row>
    <row r="12" spans="1:12" s="31" customFormat="1" ht="18" customHeight="1" x14ac:dyDescent="0.2">
      <c r="A12" s="135" t="str">
        <f>IF(ISBLANK($I$12),"",INDEX(customers,MATCH($I$12,id,0),2))</f>
        <v>[Company Name]</v>
      </c>
      <c r="B12" s="135"/>
      <c r="C12" s="135"/>
      <c r="D12" s="135"/>
      <c r="G12" s="49" t="s">
        <v>12</v>
      </c>
      <c r="I12" s="157" t="s">
        <v>118</v>
      </c>
      <c r="J12" s="158"/>
    </row>
    <row r="13" spans="1:12" s="31" customFormat="1" ht="18" customHeight="1" x14ac:dyDescent="0.2">
      <c r="A13" s="135" t="str">
        <f>IF(ISBLANK($I$12),"",INDEX(customers,MATCH($I$12,id,0),3))</f>
        <v>[Street Address]</v>
      </c>
      <c r="B13" s="135"/>
      <c r="C13" s="135"/>
      <c r="D13" s="135"/>
      <c r="G13" s="49" t="s">
        <v>22</v>
      </c>
      <c r="I13" s="157" t="s">
        <v>23</v>
      </c>
      <c r="J13" s="158"/>
    </row>
    <row r="14" spans="1:12" s="31" customFormat="1" ht="18" customHeight="1" x14ac:dyDescent="0.2">
      <c r="A14" s="135" t="str">
        <f>IF(ISBLANK($I$12),"",INDEX(customers,MATCH($I$12,id,0),4))&amp;", "&amp;IF(ISBLANK($I$12),"",INDEX(customers,MATCH($I$12,id,0),5))&amp;", "&amp;IF(ISBLANK($I$12),"",INDEX(customers,MATCH($I$12,id,0),6))</f>
        <v>[City], [ST], [ZIP Code]</v>
      </c>
      <c r="B14" s="135"/>
      <c r="C14" s="135"/>
      <c r="D14" s="135"/>
      <c r="G14" s="50" t="s">
        <v>63</v>
      </c>
      <c r="I14" s="131">
        <f ca="1">I10+30</f>
        <v>41803</v>
      </c>
      <c r="J14" s="132"/>
    </row>
    <row r="15" spans="1:12" s="31" customFormat="1" ht="18" customHeight="1" x14ac:dyDescent="0.2">
      <c r="A15" s="135" t="str">
        <f>IF(ISBLANK($I$12),"",INDEX(customers,MATCH($I$12,id,0),7))</f>
        <v>000-00-0000</v>
      </c>
      <c r="B15" s="135"/>
      <c r="C15" s="135"/>
      <c r="D15" s="135"/>
    </row>
    <row r="16" spans="1:12" ht="7.5" customHeight="1" x14ac:dyDescent="0.2"/>
    <row r="17" spans="1:16" ht="18" customHeight="1" x14ac:dyDescent="0.2">
      <c r="A17" s="179" t="s">
        <v>4</v>
      </c>
      <c r="B17" s="179"/>
      <c r="C17" s="179"/>
      <c r="D17" s="179"/>
      <c r="E17" s="179"/>
      <c r="F17" s="179"/>
      <c r="G17" s="84" t="s">
        <v>19</v>
      </c>
      <c r="H17" s="84" t="s">
        <v>5</v>
      </c>
      <c r="I17" s="180" t="s">
        <v>6</v>
      </c>
      <c r="J17" s="180"/>
      <c r="L17" s="96" t="s">
        <v>69</v>
      </c>
      <c r="M17" s="96"/>
      <c r="N17" s="96"/>
      <c r="O17" s="96"/>
      <c r="P17" s="96"/>
    </row>
    <row r="18" spans="1:16" ht="18" customHeight="1" x14ac:dyDescent="0.2">
      <c r="A18" s="172" t="s">
        <v>20</v>
      </c>
      <c r="B18" s="172"/>
      <c r="C18" s="172"/>
      <c r="D18" s="172"/>
      <c r="E18" s="172"/>
      <c r="F18" s="172"/>
      <c r="G18" s="80">
        <v>15</v>
      </c>
      <c r="H18" s="81">
        <v>150</v>
      </c>
      <c r="I18" s="173">
        <f t="shared" ref="I18:I35" si="0">IF(ISBLANK(A18),"",SUM(G18*H18))</f>
        <v>2250</v>
      </c>
      <c r="J18" s="173"/>
      <c r="L18" s="137" t="s">
        <v>70</v>
      </c>
      <c r="M18" s="138"/>
      <c r="N18" s="138"/>
      <c r="O18" s="138"/>
      <c r="P18" s="139"/>
    </row>
    <row r="19" spans="1:16" ht="18" customHeight="1" x14ac:dyDescent="0.2">
      <c r="A19" s="172" t="s">
        <v>21</v>
      </c>
      <c r="B19" s="172"/>
      <c r="C19" s="172"/>
      <c r="D19" s="172"/>
      <c r="E19" s="172"/>
      <c r="F19" s="172"/>
      <c r="G19" s="80">
        <v>2</v>
      </c>
      <c r="H19" s="81">
        <v>250</v>
      </c>
      <c r="I19" s="173">
        <f t="shared" si="0"/>
        <v>500</v>
      </c>
      <c r="J19" s="173"/>
      <c r="L19" s="140"/>
      <c r="M19" s="141"/>
      <c r="N19" s="141"/>
      <c r="O19" s="141"/>
      <c r="P19" s="142"/>
    </row>
    <row r="20" spans="1:16" ht="18" customHeight="1" x14ac:dyDescent="0.2">
      <c r="A20" s="172"/>
      <c r="B20" s="172"/>
      <c r="C20" s="172"/>
      <c r="D20" s="172"/>
      <c r="E20" s="172"/>
      <c r="F20" s="172"/>
      <c r="G20" s="80"/>
      <c r="H20" s="81"/>
      <c r="I20" s="173" t="str">
        <f t="shared" si="0"/>
        <v/>
      </c>
      <c r="J20" s="173"/>
      <c r="L20" s="140"/>
      <c r="M20" s="141"/>
      <c r="N20" s="141"/>
      <c r="O20" s="141"/>
      <c r="P20" s="142"/>
    </row>
    <row r="21" spans="1:16" ht="18" customHeight="1" x14ac:dyDescent="0.2">
      <c r="A21" s="172"/>
      <c r="B21" s="172"/>
      <c r="C21" s="172"/>
      <c r="D21" s="172"/>
      <c r="E21" s="172"/>
      <c r="F21" s="172"/>
      <c r="G21" s="80"/>
      <c r="H21" s="81"/>
      <c r="I21" s="173" t="str">
        <f t="shared" si="0"/>
        <v/>
      </c>
      <c r="J21" s="173"/>
      <c r="L21" s="143"/>
      <c r="M21" s="144"/>
      <c r="N21" s="144"/>
      <c r="O21" s="144"/>
      <c r="P21" s="145"/>
    </row>
    <row r="22" spans="1:16" ht="18" customHeight="1" x14ac:dyDescent="0.2">
      <c r="A22" s="172"/>
      <c r="B22" s="172"/>
      <c r="C22" s="172"/>
      <c r="D22" s="172"/>
      <c r="E22" s="172"/>
      <c r="F22" s="172"/>
      <c r="G22" s="80"/>
      <c r="H22" s="81"/>
      <c r="I22" s="173" t="str">
        <f t="shared" si="0"/>
        <v/>
      </c>
      <c r="J22" s="173"/>
    </row>
    <row r="23" spans="1:16" ht="18" customHeight="1" x14ac:dyDescent="0.2">
      <c r="A23" s="172"/>
      <c r="B23" s="172"/>
      <c r="C23" s="172"/>
      <c r="D23" s="172"/>
      <c r="E23" s="172"/>
      <c r="F23" s="172"/>
      <c r="G23" s="80"/>
      <c r="H23" s="81"/>
      <c r="I23" s="173" t="str">
        <f t="shared" si="0"/>
        <v/>
      </c>
      <c r="J23" s="173"/>
    </row>
    <row r="24" spans="1:16" ht="18" customHeight="1" x14ac:dyDescent="0.2">
      <c r="A24" s="172"/>
      <c r="B24" s="172"/>
      <c r="C24" s="172"/>
      <c r="D24" s="172"/>
      <c r="E24" s="172"/>
      <c r="F24" s="172"/>
      <c r="G24" s="80"/>
      <c r="H24" s="81"/>
      <c r="I24" s="173" t="str">
        <f t="shared" si="0"/>
        <v/>
      </c>
      <c r="J24" s="173"/>
    </row>
    <row r="25" spans="1:16" ht="18" customHeight="1" x14ac:dyDescent="0.2">
      <c r="A25" s="172"/>
      <c r="B25" s="172"/>
      <c r="C25" s="172"/>
      <c r="D25" s="172"/>
      <c r="E25" s="172"/>
      <c r="F25" s="172"/>
      <c r="G25" s="80"/>
      <c r="H25" s="81"/>
      <c r="I25" s="173" t="str">
        <f>IF(ISBLANK(A25),"",SUM(G25*H25))</f>
        <v/>
      </c>
      <c r="J25" s="173"/>
    </row>
    <row r="26" spans="1:16" ht="18" customHeight="1" x14ac:dyDescent="0.2">
      <c r="A26" s="172"/>
      <c r="B26" s="172"/>
      <c r="C26" s="172"/>
      <c r="D26" s="172"/>
      <c r="E26" s="172"/>
      <c r="F26" s="172"/>
      <c r="G26" s="80"/>
      <c r="H26" s="81"/>
      <c r="I26" s="173" t="str">
        <f>IF(ISBLANK(A26),"",SUM(G26*H26))</f>
        <v/>
      </c>
      <c r="J26" s="173"/>
    </row>
    <row r="27" spans="1:16" ht="18" customHeight="1" x14ac:dyDescent="0.2">
      <c r="A27" s="172"/>
      <c r="B27" s="172"/>
      <c r="C27" s="172"/>
      <c r="D27" s="172"/>
      <c r="E27" s="172"/>
      <c r="F27" s="172"/>
      <c r="G27" s="80"/>
      <c r="H27" s="81"/>
      <c r="I27" s="173" t="str">
        <f t="shared" si="0"/>
        <v/>
      </c>
      <c r="J27" s="173"/>
    </row>
    <row r="28" spans="1:16" ht="18" customHeight="1" x14ac:dyDescent="0.2">
      <c r="A28" s="172"/>
      <c r="B28" s="172"/>
      <c r="C28" s="172"/>
      <c r="D28" s="172"/>
      <c r="E28" s="172"/>
      <c r="F28" s="172"/>
      <c r="G28" s="80"/>
      <c r="H28" s="81"/>
      <c r="I28" s="173" t="str">
        <f t="shared" si="0"/>
        <v/>
      </c>
      <c r="J28" s="173"/>
    </row>
    <row r="29" spans="1:16" ht="18" customHeight="1" x14ac:dyDescent="0.2">
      <c r="A29" s="172"/>
      <c r="B29" s="172"/>
      <c r="C29" s="172"/>
      <c r="D29" s="172"/>
      <c r="E29" s="172"/>
      <c r="F29" s="172"/>
      <c r="G29" s="80"/>
      <c r="H29" s="81"/>
      <c r="I29" s="173" t="str">
        <f t="shared" si="0"/>
        <v/>
      </c>
      <c r="J29" s="173"/>
    </row>
    <row r="30" spans="1:16" ht="18" customHeight="1" x14ac:dyDescent="0.2">
      <c r="A30" s="172"/>
      <c r="B30" s="172"/>
      <c r="C30" s="172"/>
      <c r="D30" s="172"/>
      <c r="E30" s="172"/>
      <c r="F30" s="172"/>
      <c r="G30" s="80"/>
      <c r="H30" s="81"/>
      <c r="I30" s="173" t="str">
        <f t="shared" si="0"/>
        <v/>
      </c>
      <c r="J30" s="173"/>
    </row>
    <row r="31" spans="1:16" ht="18" customHeight="1" x14ac:dyDescent="0.2">
      <c r="A31" s="172"/>
      <c r="B31" s="172"/>
      <c r="C31" s="172"/>
      <c r="D31" s="172"/>
      <c r="E31" s="172"/>
      <c r="F31" s="172"/>
      <c r="G31" s="80"/>
      <c r="H31" s="81"/>
      <c r="I31" s="173" t="str">
        <f t="shared" si="0"/>
        <v/>
      </c>
      <c r="J31" s="173"/>
    </row>
    <row r="32" spans="1:16" ht="18" customHeight="1" x14ac:dyDescent="0.2">
      <c r="A32" s="172"/>
      <c r="B32" s="172"/>
      <c r="C32" s="172"/>
      <c r="D32" s="172"/>
      <c r="E32" s="172"/>
      <c r="F32" s="172"/>
      <c r="G32" s="80"/>
      <c r="H32" s="81"/>
      <c r="I32" s="173" t="str">
        <f t="shared" si="0"/>
        <v/>
      </c>
      <c r="J32" s="173"/>
    </row>
    <row r="33" spans="1:12" ht="18" customHeight="1" x14ac:dyDescent="0.2">
      <c r="A33" s="172"/>
      <c r="B33" s="172"/>
      <c r="C33" s="172"/>
      <c r="D33" s="172"/>
      <c r="E33" s="172"/>
      <c r="F33" s="172"/>
      <c r="G33" s="80"/>
      <c r="H33" s="81"/>
      <c r="I33" s="173" t="str">
        <f t="shared" si="0"/>
        <v/>
      </c>
      <c r="J33" s="173"/>
    </row>
    <row r="34" spans="1:12" ht="18" customHeight="1" x14ac:dyDescent="0.2">
      <c r="A34" s="172"/>
      <c r="B34" s="172"/>
      <c r="C34" s="172"/>
      <c r="D34" s="172"/>
      <c r="E34" s="172"/>
      <c r="F34" s="172"/>
      <c r="G34" s="80"/>
      <c r="H34" s="81"/>
      <c r="I34" s="173" t="str">
        <f t="shared" si="0"/>
        <v/>
      </c>
      <c r="J34" s="173"/>
    </row>
    <row r="35" spans="1:12" ht="18" customHeight="1" x14ac:dyDescent="0.2">
      <c r="A35" s="177"/>
      <c r="B35" s="177"/>
      <c r="C35" s="177"/>
      <c r="D35" s="177"/>
      <c r="E35" s="177"/>
      <c r="F35" s="177"/>
      <c r="G35" s="82"/>
      <c r="H35" s="83"/>
      <c r="I35" s="178" t="str">
        <f t="shared" si="0"/>
        <v/>
      </c>
      <c r="J35" s="178"/>
    </row>
    <row r="36" spans="1:12" ht="7.5" customHeight="1" x14ac:dyDescent="0.2"/>
    <row r="37" spans="1:12" s="39" customFormat="1" ht="18" customHeight="1" x14ac:dyDescent="0.2">
      <c r="A37" s="167" t="s">
        <v>24</v>
      </c>
      <c r="B37" s="168"/>
      <c r="C37" s="168"/>
      <c r="D37" s="168"/>
      <c r="E37" s="168"/>
      <c r="F37" s="169"/>
      <c r="H37" s="30" t="s">
        <v>7</v>
      </c>
      <c r="I37" s="46" t="str">
        <f>IF(ISBLANK($J37),"",Settings!$B$29)</f>
        <v>$</v>
      </c>
      <c r="J37" s="47">
        <f>SUM(I18:I35)</f>
        <v>2750</v>
      </c>
      <c r="K37" s="85" t="s">
        <v>65</v>
      </c>
      <c r="L37" s="39" t="s">
        <v>66</v>
      </c>
    </row>
    <row r="38" spans="1:12" s="39" customFormat="1" ht="18" customHeight="1" x14ac:dyDescent="0.2">
      <c r="A38" s="170"/>
      <c r="B38" s="152"/>
      <c r="C38" s="152"/>
      <c r="D38" s="152"/>
      <c r="E38" s="152"/>
      <c r="F38" s="171"/>
      <c r="H38" s="30" t="str">
        <f>Settings!$B$27&amp;" Rate"</f>
        <v>Sales Tax Rate</v>
      </c>
      <c r="I38" s="147">
        <v>0.1</v>
      </c>
      <c r="J38" s="148"/>
      <c r="K38" s="85" t="s">
        <v>65</v>
      </c>
      <c r="L38" s="39" t="s">
        <v>67</v>
      </c>
    </row>
    <row r="39" spans="1:12" s="39" customFormat="1" ht="18" customHeight="1" x14ac:dyDescent="0.2">
      <c r="A39" s="170"/>
      <c r="B39" s="152"/>
      <c r="C39" s="152"/>
      <c r="D39" s="152"/>
      <c r="E39" s="152"/>
      <c r="F39" s="171"/>
      <c r="H39" s="30" t="str">
        <f>Settings!$B$27</f>
        <v>Sales Tax</v>
      </c>
      <c r="I39" s="46" t="str">
        <f>IF(ISBLANK($J39),"",Settings!$B$29)</f>
        <v>$</v>
      </c>
      <c r="J39" s="47">
        <f>SUM(J37*I38)</f>
        <v>275</v>
      </c>
    </row>
    <row r="40" spans="1:12" s="39" customFormat="1" ht="18" customHeight="1" x14ac:dyDescent="0.2">
      <c r="A40" s="170"/>
      <c r="B40" s="152"/>
      <c r="C40" s="152"/>
      <c r="D40" s="152"/>
      <c r="E40" s="152"/>
      <c r="F40" s="171"/>
      <c r="H40" s="30" t="s">
        <v>110</v>
      </c>
      <c r="I40" s="112" t="str">
        <f>IF(ISBLANK($J40),"",Settings!$B$29)</f>
        <v>$</v>
      </c>
      <c r="J40" s="113">
        <v>200</v>
      </c>
      <c r="K40" s="85" t="s">
        <v>65</v>
      </c>
      <c r="L40" s="39" t="s">
        <v>111</v>
      </c>
    </row>
    <row r="41" spans="1:12" s="39" customFormat="1" ht="18" customHeight="1" x14ac:dyDescent="0.2">
      <c r="A41" s="170"/>
      <c r="B41" s="152"/>
      <c r="C41" s="152"/>
      <c r="D41" s="152"/>
      <c r="E41" s="152"/>
      <c r="F41" s="171"/>
      <c r="H41" s="43" t="s">
        <v>62</v>
      </c>
      <c r="I41" s="44" t="str">
        <f>IF(ISBLANK($J41),"",Settings!$B$29)</f>
        <v>$</v>
      </c>
      <c r="J41" s="45">
        <v>0</v>
      </c>
      <c r="K41" s="85" t="s">
        <v>65</v>
      </c>
      <c r="L41" s="39" t="s">
        <v>68</v>
      </c>
    </row>
    <row r="42" spans="1:12" s="39" customFormat="1" ht="18" customHeight="1" x14ac:dyDescent="0.2">
      <c r="A42" s="174"/>
      <c r="B42" s="175"/>
      <c r="C42" s="175"/>
      <c r="D42" s="175"/>
      <c r="E42" s="175"/>
      <c r="F42" s="176"/>
      <c r="G42" s="41"/>
      <c r="H42" s="40" t="s">
        <v>8</v>
      </c>
      <c r="I42" s="48" t="str">
        <f>IF(ISBLANK($J42),"",Settings!$B$29)</f>
        <v>$</v>
      </c>
      <c r="J42" s="42">
        <f>J37+J39-J40-J41</f>
        <v>2825</v>
      </c>
    </row>
    <row r="43" spans="1:12" ht="7.5" customHeight="1" x14ac:dyDescent="0.2">
      <c r="G43" s="37"/>
    </row>
    <row r="44" spans="1:12" s="17" customFormat="1" ht="18" customHeight="1" x14ac:dyDescent="0.2">
      <c r="A44" s="149" t="str">
        <f>"Make all checks payable to "&amp;Settings!$B$5</f>
        <v>Make all checks payable to My Company name</v>
      </c>
      <c r="B44" s="149"/>
      <c r="C44" s="149"/>
      <c r="D44" s="149"/>
      <c r="E44" s="149"/>
      <c r="F44" s="149"/>
      <c r="G44" s="149"/>
      <c r="H44" s="149"/>
      <c r="I44" s="149"/>
      <c r="J44" s="149"/>
    </row>
    <row r="45" spans="1:12" ht="7.5" customHeight="1" x14ac:dyDescent="0.2">
      <c r="G45" s="37"/>
    </row>
    <row r="46" spans="1:12" s="35" customFormat="1" ht="18" customHeight="1" x14ac:dyDescent="0.2">
      <c r="A46" s="150" t="s">
        <v>13</v>
      </c>
      <c r="B46" s="150"/>
      <c r="C46" s="150"/>
      <c r="D46" s="150"/>
      <c r="E46" s="150"/>
      <c r="F46" s="150"/>
      <c r="G46" s="150"/>
      <c r="H46" s="150"/>
      <c r="I46" s="150"/>
      <c r="J46" s="150"/>
    </row>
    <row r="47" spans="1:12" s="19" customFormat="1" ht="5.0999999999999996" customHeight="1" x14ac:dyDescent="0.25">
      <c r="A47" s="24"/>
      <c r="B47" s="24"/>
      <c r="C47" s="24"/>
      <c r="D47" s="24"/>
      <c r="E47" s="24"/>
      <c r="F47" s="24"/>
      <c r="G47" s="24"/>
      <c r="H47" s="24"/>
      <c r="I47" s="24"/>
      <c r="J47" s="24"/>
    </row>
    <row r="48" spans="1:12" s="19" customFormat="1" ht="18" customHeight="1" x14ac:dyDescent="0.2">
      <c r="A48" s="163" t="str">
        <f>"Should you have any enquiries concerning this invoice, please contact "&amp;Settings!$B$22&amp;" on "&amp;Settings!$B$23</f>
        <v>Should you have any enquiries concerning this invoice, please contact John Doe on 0-000-000-0000</v>
      </c>
      <c r="B48" s="163"/>
      <c r="C48" s="163"/>
      <c r="D48" s="163"/>
      <c r="E48" s="163"/>
      <c r="F48" s="163"/>
      <c r="G48" s="163"/>
      <c r="H48" s="163"/>
      <c r="I48" s="163"/>
      <c r="J48" s="163"/>
    </row>
    <row r="49" spans="1:10" ht="5.0999999999999996" customHeight="1" x14ac:dyDescent="0.2">
      <c r="A49" s="162"/>
      <c r="B49" s="162"/>
      <c r="C49" s="162"/>
      <c r="D49" s="162"/>
      <c r="E49" s="162"/>
      <c r="F49" s="162"/>
      <c r="G49" s="162"/>
      <c r="H49" s="162"/>
      <c r="I49" s="162"/>
      <c r="J49" s="162"/>
    </row>
    <row r="50" spans="1:10" ht="18" customHeight="1" x14ac:dyDescent="0.2">
      <c r="A50" s="159" t="str">
        <f>Settings!$B$10&amp;" "&amp;Settings!$B$11&amp;", "&amp;Settings!$B$12&amp;IF(ISBLANK(Settings!$B$13),", ",", "&amp;Settings!$B$13&amp;", ")&amp;IF(ISBLANK(Settings!$B$14),"",""&amp;Settings!$B$14&amp;", ")&amp;Settings!$B$15</f>
        <v>111 Street, Town/City, County, ST, 00000</v>
      </c>
      <c r="B50" s="159"/>
      <c r="C50" s="159"/>
      <c r="D50" s="159"/>
      <c r="E50" s="159"/>
      <c r="F50" s="159"/>
      <c r="G50" s="159"/>
      <c r="H50" s="159"/>
      <c r="I50" s="159"/>
      <c r="J50" s="159"/>
    </row>
    <row r="51" spans="1:10" ht="18" customHeight="1" x14ac:dyDescent="0.2">
      <c r="A51" s="149" t="str">
        <f>"Tel: "&amp;Settings!$B$17&amp;" Fax: "&amp;Settings!$B$18&amp;IF(ISBLANK(Settings!$B$19)," "," E-mail: "&amp;Settings!$B$19)&amp;IF(ISBLANK(Settings!$B$20)," "," Web: "&amp;Settings!$B$20)</f>
        <v>Tel: 0-000-000-0000 Fax: 0-000-000-0000 E-mail: info@yourcompanysite.com Web: www.yourcompanysite.com</v>
      </c>
      <c r="B51" s="149"/>
      <c r="C51" s="149"/>
      <c r="D51" s="149"/>
      <c r="E51" s="149"/>
      <c r="F51" s="149"/>
      <c r="G51" s="149"/>
      <c r="H51" s="149"/>
      <c r="I51" s="149"/>
      <c r="J51" s="149"/>
    </row>
  </sheetData>
  <protectedRanges>
    <protectedRange sqref="A50:J51" name="Address"/>
    <protectedRange sqref="J38" name="Tax"/>
    <protectedRange sqref="A18:H35" name="Description"/>
    <protectedRange sqref="I9:I11" name="Date"/>
    <protectedRange sqref="A1" name="Logo"/>
    <protectedRange sqref="A11:C15" name="Customer_1"/>
    <protectedRange sqref="I12" name="Date_1"/>
  </protectedRanges>
  <mergeCells count="63">
    <mergeCell ref="I13:J13"/>
    <mergeCell ref="A13:D13"/>
    <mergeCell ref="A10:D10"/>
    <mergeCell ref="A11:D11"/>
    <mergeCell ref="A12:D12"/>
    <mergeCell ref="I10:J10"/>
    <mergeCell ref="I11:J11"/>
    <mergeCell ref="I12:J12"/>
    <mergeCell ref="A14:D14"/>
    <mergeCell ref="A15:D15"/>
    <mergeCell ref="A17:F17"/>
    <mergeCell ref="I17:J17"/>
    <mergeCell ref="A40:F40"/>
    <mergeCell ref="I14:J14"/>
    <mergeCell ref="A20:F20"/>
    <mergeCell ref="I20:J20"/>
    <mergeCell ref="A21:F21"/>
    <mergeCell ref="I21:J21"/>
    <mergeCell ref="A18:F18"/>
    <mergeCell ref="I18:J18"/>
    <mergeCell ref="A19:F19"/>
    <mergeCell ref="I19:J19"/>
    <mergeCell ref="A26:F26"/>
    <mergeCell ref="I26:J26"/>
    <mergeCell ref="A22:F22"/>
    <mergeCell ref="I22:J22"/>
    <mergeCell ref="A23:F23"/>
    <mergeCell ref="I23:J23"/>
    <mergeCell ref="A28:F28"/>
    <mergeCell ref="I28:J28"/>
    <mergeCell ref="A29:F29"/>
    <mergeCell ref="I29:J29"/>
    <mergeCell ref="A24:F24"/>
    <mergeCell ref="I24:J24"/>
    <mergeCell ref="A27:F27"/>
    <mergeCell ref="I27:J27"/>
    <mergeCell ref="A25:F25"/>
    <mergeCell ref="I25:J25"/>
    <mergeCell ref="A32:F32"/>
    <mergeCell ref="I32:J32"/>
    <mergeCell ref="A33:F33"/>
    <mergeCell ref="I33:J33"/>
    <mergeCell ref="A30:F30"/>
    <mergeCell ref="I30:J30"/>
    <mergeCell ref="A31:F31"/>
    <mergeCell ref="I31:J31"/>
    <mergeCell ref="A51:J51"/>
    <mergeCell ref="A41:F41"/>
    <mergeCell ref="A42:F42"/>
    <mergeCell ref="A44:J44"/>
    <mergeCell ref="A46:J46"/>
    <mergeCell ref="A35:F35"/>
    <mergeCell ref="I35:J35"/>
    <mergeCell ref="L18:P21"/>
    <mergeCell ref="A48:J48"/>
    <mergeCell ref="A49:J49"/>
    <mergeCell ref="A50:J50"/>
    <mergeCell ref="A37:F37"/>
    <mergeCell ref="A38:F38"/>
    <mergeCell ref="I38:J38"/>
    <mergeCell ref="A39:F39"/>
    <mergeCell ref="A34:F34"/>
    <mergeCell ref="I34:J34"/>
  </mergeCells>
  <phoneticPr fontId="27" type="noConversion"/>
  <conditionalFormatting sqref="A49:J49">
    <cfRule type="expression" dxfId="58" priority="1" stopIfTrue="1">
      <formula>IF($L$1="No Color",TRUE,FALSE)</formula>
    </cfRule>
    <cfRule type="expression" dxfId="57" priority="2" stopIfTrue="1">
      <formula>IF($L$1="Red",TRUE,FALSE)</formula>
    </cfRule>
    <cfRule type="expression" dxfId="56" priority="3" stopIfTrue="1">
      <formula>IF($L$1="Green",TRUE,FALSE)</formula>
    </cfRule>
  </conditionalFormatting>
  <conditionalFormatting sqref="J1">
    <cfRule type="expression" dxfId="55" priority="4" stopIfTrue="1">
      <formula>IF($L$1="No Color",TRUE,FALSE)</formula>
    </cfRule>
    <cfRule type="expression" dxfId="54" priority="5" stopIfTrue="1">
      <formula>IF($L$1="Red",TRUE,FALSE)</formula>
    </cfRule>
    <cfRule type="expression" dxfId="53" priority="6" stopIfTrue="1">
      <formula>IF($L$1="Green",TRUE,FALSE)</formula>
    </cfRule>
  </conditionalFormatting>
  <conditionalFormatting sqref="A10:D10">
    <cfRule type="expression" dxfId="52" priority="7" stopIfTrue="1">
      <formula>IF($L$1="No Color",TRUE,FALSE)</formula>
    </cfRule>
    <cfRule type="expression" dxfId="51" priority="8" stopIfTrue="1">
      <formula>IF($L$1="Red",TRUE,FALSE)</formula>
    </cfRule>
    <cfRule type="expression" dxfId="50" priority="9" stopIfTrue="1">
      <formula>IF($L$1="Green",TRUE,FALSE)</formula>
    </cfRule>
  </conditionalFormatting>
  <conditionalFormatting sqref="A17:J17 A37:F37">
    <cfRule type="expression" dxfId="49" priority="10" stopIfTrue="1">
      <formula>IF($L$1="No Color",TRUE,FALSE)</formula>
    </cfRule>
    <cfRule type="expression" dxfId="48" priority="11" stopIfTrue="1">
      <formula>IF($L$1="Red",TRUE,FALSE)</formula>
    </cfRule>
    <cfRule type="expression" dxfId="47" priority="12" stopIfTrue="1">
      <formula>IF($L$1="Green",TRUE,FALSE)</formula>
    </cfRule>
  </conditionalFormatting>
  <conditionalFormatting sqref="A42:F42">
    <cfRule type="expression" dxfId="46" priority="13" stopIfTrue="1">
      <formula>IF($L$1="No Color",TRUE,FALSE)</formula>
    </cfRule>
    <cfRule type="expression" dxfId="45" priority="14" stopIfTrue="1">
      <formula>IF($L$1="Red",TRUE,FALSE)</formula>
    </cfRule>
    <cfRule type="expression" dxfId="44" priority="15" stopIfTrue="1">
      <formula>IF($L$1="Green",TRUE,FALSE)</formula>
    </cfRule>
  </conditionalFormatting>
  <conditionalFormatting sqref="A38:F41">
    <cfRule type="expression" dxfId="43" priority="16" stopIfTrue="1">
      <formula>IF($L$1="No Color",TRUE,FALSE)</formula>
    </cfRule>
    <cfRule type="expression" dxfId="42" priority="17" stopIfTrue="1">
      <formula>IF($L$1="Red",TRUE,FALSE)</formula>
    </cfRule>
    <cfRule type="expression" dxfId="41" priority="18" stopIfTrue="1">
      <formula>IF($L$1="Green",TRUE,FALSE)</formula>
    </cfRule>
  </conditionalFormatting>
  <conditionalFormatting sqref="A18:J34">
    <cfRule type="expression" dxfId="40" priority="19" stopIfTrue="1">
      <formula>IF($L$1="No Color",TRUE,FALSE)</formula>
    </cfRule>
    <cfRule type="expression" dxfId="39" priority="20" stopIfTrue="1">
      <formula>IF($L$1="Red",TRUE,FALSE)</formula>
    </cfRule>
    <cfRule type="expression" dxfId="38" priority="21" stopIfTrue="1">
      <formula>IF($L$1="Green",TRUE,FALSE)</formula>
    </cfRule>
  </conditionalFormatting>
  <conditionalFormatting sqref="A35:J35">
    <cfRule type="expression" dxfId="37" priority="22" stopIfTrue="1">
      <formula>IF($L$1="No Color",TRUE,FALSE)</formula>
    </cfRule>
    <cfRule type="expression" dxfId="36" priority="23" stopIfTrue="1">
      <formula>IF($L$1="Red",TRUE,FALSE)</formula>
    </cfRule>
    <cfRule type="expression" dxfId="35" priority="24" stopIfTrue="1">
      <formula>IF($L$1="Green",TRUE,FALSE)</formula>
    </cfRule>
  </conditionalFormatting>
  <dataValidations disablePrompts="1" count="2">
    <dataValidation allowBlank="1" showInputMessage="1" showErrorMessage="1" prompt="Enter the Payment Due Date, by default using 30 days from date of issue." sqref="I14:J14"/>
    <dataValidation type="list" allowBlank="1" showInputMessage="1" showErrorMessage="1" prompt="Type in the customer ID or select it from the drop-down list." sqref="I12:J12">
      <formula1>id</formula1>
    </dataValidation>
  </dataValidations>
  <printOptions horizontalCentered="1"/>
  <pageMargins left="0.19685039370078741" right="0.19685039370078741" top="0.19685039370078741" bottom="0.19685039370078741" header="0.51181102362204722" footer="0.118110236220472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showGridLines="0" workbookViewId="0">
      <selection activeCell="V6" sqref="V6"/>
    </sheetView>
  </sheetViews>
  <sheetFormatPr defaultRowHeight="12.75" x14ac:dyDescent="0.2"/>
  <cols>
    <col min="1" max="3" width="9.140625" style="16"/>
    <col min="4" max="5" width="11.5703125" style="16" customWidth="1"/>
    <col min="6" max="6" width="15.42578125" style="16" customWidth="1"/>
    <col min="7" max="8" width="11.5703125" style="16" customWidth="1"/>
    <col min="9" max="9" width="13.85546875" style="16" customWidth="1"/>
    <col min="10" max="10" width="9.140625" style="16"/>
    <col min="11" max="11" width="8.140625" style="16" customWidth="1"/>
    <col min="12" max="12" width="13.85546875" style="16" customWidth="1"/>
    <col min="13" max="13" width="3.5703125" style="16" customWidth="1"/>
    <col min="14" max="14" width="13.28515625" style="16" customWidth="1"/>
    <col min="15" max="15" width="8" style="16" customWidth="1"/>
    <col min="16" max="16384" width="9.140625" style="16"/>
  </cols>
  <sheetData>
    <row r="1" spans="1:20" ht="30" x14ac:dyDescent="0.4">
      <c r="A1" s="25" t="str">
        <f>IF(Settings!$E$5="Enable",Settings!$B$5,"")</f>
        <v>My Company name</v>
      </c>
      <c r="B1" s="13"/>
      <c r="C1" s="13"/>
      <c r="D1" s="56"/>
      <c r="E1" s="57"/>
      <c r="F1" s="57"/>
      <c r="G1" s="57"/>
      <c r="H1" s="57"/>
      <c r="I1" s="14"/>
      <c r="J1" s="14"/>
      <c r="K1" s="14"/>
      <c r="L1" s="14"/>
      <c r="M1" s="14"/>
      <c r="N1" s="15" t="s">
        <v>0</v>
      </c>
      <c r="P1" s="120" t="str">
        <f>Settings!$B$33</f>
        <v>Blue</v>
      </c>
    </row>
    <row r="2" spans="1:20" ht="15" x14ac:dyDescent="0.2">
      <c r="A2" s="26" t="str">
        <f>IF(Settings!$E$6="Enable",Settings!$B$6,"")</f>
        <v>My company slogan</v>
      </c>
      <c r="B2" s="18"/>
      <c r="C2" s="18"/>
      <c r="D2" s="58"/>
      <c r="E2" s="58"/>
      <c r="F2" s="58"/>
      <c r="G2" s="58"/>
      <c r="H2" s="58"/>
    </row>
    <row r="3" spans="1:20" ht="7.5" customHeight="1" x14ac:dyDescent="0.2">
      <c r="A3" s="18"/>
      <c r="B3" s="18"/>
      <c r="C3" s="18"/>
      <c r="D3" s="58"/>
      <c r="E3" s="58"/>
      <c r="F3" s="58"/>
      <c r="G3" s="58"/>
      <c r="H3" s="58"/>
    </row>
    <row r="4" spans="1:20" ht="18" customHeight="1" x14ac:dyDescent="0.2">
      <c r="A4" s="18"/>
      <c r="B4" s="18"/>
      <c r="C4" s="18"/>
      <c r="D4" s="58"/>
      <c r="E4" s="58"/>
      <c r="F4" s="58"/>
      <c r="G4" s="58"/>
      <c r="H4" s="58"/>
    </row>
    <row r="5" spans="1:20" ht="18" customHeight="1" x14ac:dyDescent="0.2">
      <c r="A5" s="18"/>
      <c r="B5" s="18"/>
      <c r="C5" s="18"/>
      <c r="D5" s="58"/>
      <c r="E5" s="58"/>
      <c r="F5" s="58"/>
      <c r="G5" s="58"/>
      <c r="H5" s="58"/>
    </row>
    <row r="6" spans="1:20" ht="18" customHeight="1" x14ac:dyDescent="0.2">
      <c r="A6" s="20"/>
      <c r="B6" s="20"/>
      <c r="C6" s="20"/>
      <c r="D6" s="58"/>
      <c r="E6" s="58"/>
      <c r="F6" s="58"/>
      <c r="G6" s="58"/>
      <c r="H6" s="58"/>
    </row>
    <row r="7" spans="1:20" ht="7.5" customHeight="1" x14ac:dyDescent="0.2">
      <c r="A7" s="22"/>
      <c r="B7" s="22"/>
      <c r="C7" s="22"/>
    </row>
    <row r="8" spans="1:20" ht="18" customHeight="1" x14ac:dyDescent="0.2">
      <c r="A8" s="161" t="s">
        <v>26</v>
      </c>
      <c r="B8" s="161"/>
      <c r="C8" s="161"/>
      <c r="D8" s="161"/>
      <c r="K8" s="78" t="s">
        <v>9</v>
      </c>
      <c r="L8" s="39"/>
      <c r="M8" s="131">
        <f ca="1">TODAY()</f>
        <v>41773</v>
      </c>
      <c r="N8" s="132"/>
    </row>
    <row r="9" spans="1:20" ht="18" customHeight="1" x14ac:dyDescent="0.2">
      <c r="A9" s="135" t="str">
        <f>IF(ISBLANK($M$10),"",INDEX(customers,MATCH($M$10,id,0),1))</f>
        <v>[Name]</v>
      </c>
      <c r="B9" s="135"/>
      <c r="C9" s="135"/>
      <c r="D9" s="135"/>
      <c r="K9" s="78" t="s">
        <v>10</v>
      </c>
      <c r="L9" s="39"/>
      <c r="M9" s="157" t="s">
        <v>11</v>
      </c>
      <c r="N9" s="158"/>
    </row>
    <row r="10" spans="1:20" ht="18" customHeight="1" x14ac:dyDescent="0.2">
      <c r="A10" s="135" t="str">
        <f>IF(ISBLANK($M$10),"",INDEX(customers,MATCH($M$10,id,0),2))</f>
        <v>[Company Name]</v>
      </c>
      <c r="B10" s="135"/>
      <c r="C10" s="135"/>
      <c r="D10" s="135"/>
      <c r="K10" s="78" t="s">
        <v>12</v>
      </c>
      <c r="L10" s="39"/>
      <c r="M10" s="157" t="s">
        <v>118</v>
      </c>
      <c r="N10" s="158"/>
    </row>
    <row r="11" spans="1:20" ht="18" customHeight="1" x14ac:dyDescent="0.2">
      <c r="A11" s="135" t="str">
        <f>IF(ISBLANK($M$10),"",INDEX(customers,MATCH($M$10,id,0),3))</f>
        <v>[Street Address]</v>
      </c>
      <c r="B11" s="135"/>
      <c r="C11" s="135"/>
      <c r="D11" s="135"/>
      <c r="K11" s="78" t="s">
        <v>22</v>
      </c>
      <c r="L11" s="39"/>
      <c r="M11" s="157" t="s">
        <v>23</v>
      </c>
      <c r="N11" s="158"/>
    </row>
    <row r="12" spans="1:20" ht="18" customHeight="1" x14ac:dyDescent="0.2">
      <c r="A12" s="135" t="str">
        <f>IF(ISBLANK($M$10),"",INDEX(customers,MATCH($M$10,id,0),4))&amp;", "&amp;IF(ISBLANK($M$10),"",INDEX(customers,MATCH($M$10,id,0),5))&amp;", "&amp;IF(ISBLANK($M$10),"",INDEX(customers,MATCH($M$10,id,0),6))</f>
        <v>[City], [ST], [ZIP Code]</v>
      </c>
      <c r="B12" s="135"/>
      <c r="C12" s="135"/>
      <c r="D12" s="135"/>
      <c r="E12" s="59"/>
      <c r="F12" s="59"/>
      <c r="K12" s="79" t="s">
        <v>63</v>
      </c>
      <c r="L12" s="31"/>
      <c r="M12" s="131">
        <f ca="1">M8+30</f>
        <v>41803</v>
      </c>
      <c r="N12" s="132"/>
    </row>
    <row r="13" spans="1:20" ht="18" customHeight="1" x14ac:dyDescent="0.2">
      <c r="A13" s="135" t="str">
        <f>IF(ISBLANK($M$10),"",INDEX(customers,MATCH($M$10,id,0),7))</f>
        <v>000-00-0000</v>
      </c>
      <c r="B13" s="135"/>
      <c r="C13" s="135"/>
      <c r="D13" s="135"/>
      <c r="E13" s="60"/>
      <c r="F13" s="61"/>
      <c r="G13" s="62"/>
      <c r="H13" s="62"/>
      <c r="I13" s="62"/>
      <c r="J13" s="62"/>
      <c r="K13" s="62"/>
      <c r="L13" s="63"/>
      <c r="M13" s="63"/>
      <c r="N13" s="63"/>
    </row>
    <row r="14" spans="1:20" ht="5.0999999999999996" customHeight="1" x14ac:dyDescent="0.2"/>
    <row r="15" spans="1:20" ht="18" customHeight="1" x14ac:dyDescent="0.2">
      <c r="A15" s="136" t="s">
        <v>4</v>
      </c>
      <c r="B15" s="136"/>
      <c r="C15" s="136"/>
      <c r="D15" s="136"/>
      <c r="E15" s="136"/>
      <c r="F15" s="136"/>
      <c r="G15" s="136"/>
      <c r="H15" s="136"/>
      <c r="I15" s="136"/>
      <c r="J15" s="136"/>
      <c r="K15" s="51" t="s">
        <v>19</v>
      </c>
      <c r="L15" s="51" t="s">
        <v>5</v>
      </c>
      <c r="M15" s="183" t="s">
        <v>6</v>
      </c>
      <c r="N15" s="183"/>
    </row>
    <row r="16" spans="1:20" ht="12.95" customHeight="1" x14ac:dyDescent="0.2">
      <c r="A16" s="184" t="s">
        <v>20</v>
      </c>
      <c r="B16" s="184"/>
      <c r="C16" s="184"/>
      <c r="D16" s="184"/>
      <c r="E16" s="184"/>
      <c r="F16" s="184"/>
      <c r="G16" s="184"/>
      <c r="H16" s="184"/>
      <c r="I16" s="184"/>
      <c r="J16" s="184"/>
      <c r="K16" s="69">
        <v>15</v>
      </c>
      <c r="L16" s="70">
        <v>150</v>
      </c>
      <c r="M16" s="182">
        <f t="shared" ref="M16:M27" si="0">IF(ISBLANK(A16),"",SUM(K16*L16))</f>
        <v>2250</v>
      </c>
      <c r="N16" s="182"/>
      <c r="P16" s="96" t="s">
        <v>69</v>
      </c>
      <c r="Q16" s="96"/>
      <c r="R16" s="96"/>
      <c r="S16" s="96"/>
      <c r="T16" s="96"/>
    </row>
    <row r="17" spans="1:20" ht="12.95" customHeight="1" x14ac:dyDescent="0.2">
      <c r="A17" s="184" t="s">
        <v>21</v>
      </c>
      <c r="B17" s="184"/>
      <c r="C17" s="184"/>
      <c r="D17" s="184"/>
      <c r="E17" s="184"/>
      <c r="F17" s="184"/>
      <c r="G17" s="184"/>
      <c r="H17" s="184"/>
      <c r="I17" s="184"/>
      <c r="J17" s="184"/>
      <c r="K17" s="69">
        <v>2</v>
      </c>
      <c r="L17" s="70">
        <v>250</v>
      </c>
      <c r="M17" s="182">
        <f t="shared" si="0"/>
        <v>500</v>
      </c>
      <c r="N17" s="182"/>
      <c r="P17" s="138" t="s">
        <v>70</v>
      </c>
      <c r="Q17" s="138"/>
      <c r="R17" s="138"/>
      <c r="S17" s="138"/>
      <c r="T17" s="138"/>
    </row>
    <row r="18" spans="1:20" ht="12.95" customHeight="1" x14ac:dyDescent="0.2">
      <c r="A18" s="184"/>
      <c r="B18" s="184"/>
      <c r="C18" s="184"/>
      <c r="D18" s="184"/>
      <c r="E18" s="184"/>
      <c r="F18" s="184"/>
      <c r="G18" s="184"/>
      <c r="H18" s="184"/>
      <c r="I18" s="184"/>
      <c r="J18" s="184"/>
      <c r="K18" s="69"/>
      <c r="L18" s="70"/>
      <c r="M18" s="182" t="str">
        <f t="shared" si="0"/>
        <v/>
      </c>
      <c r="N18" s="182"/>
      <c r="P18" s="141"/>
      <c r="Q18" s="141"/>
      <c r="R18" s="141"/>
      <c r="S18" s="141"/>
      <c r="T18" s="141"/>
    </row>
    <row r="19" spans="1:20" ht="12.95" customHeight="1" x14ac:dyDescent="0.2">
      <c r="A19" s="184"/>
      <c r="B19" s="184"/>
      <c r="C19" s="184"/>
      <c r="D19" s="184"/>
      <c r="E19" s="184"/>
      <c r="F19" s="184"/>
      <c r="G19" s="184"/>
      <c r="H19" s="184"/>
      <c r="I19" s="184"/>
      <c r="J19" s="184"/>
      <c r="K19" s="69"/>
      <c r="L19" s="70"/>
      <c r="M19" s="182" t="str">
        <f t="shared" si="0"/>
        <v/>
      </c>
      <c r="N19" s="182"/>
      <c r="P19" s="141"/>
      <c r="Q19" s="141"/>
      <c r="R19" s="141"/>
      <c r="S19" s="141"/>
      <c r="T19" s="141"/>
    </row>
    <row r="20" spans="1:20" ht="12.95" customHeight="1" x14ac:dyDescent="0.2">
      <c r="A20" s="184"/>
      <c r="B20" s="184"/>
      <c r="C20" s="184"/>
      <c r="D20" s="184"/>
      <c r="E20" s="184"/>
      <c r="F20" s="184"/>
      <c r="G20" s="184"/>
      <c r="H20" s="184"/>
      <c r="I20" s="184"/>
      <c r="J20" s="184"/>
      <c r="K20" s="69"/>
      <c r="L20" s="70"/>
      <c r="M20" s="182" t="str">
        <f t="shared" si="0"/>
        <v/>
      </c>
      <c r="N20" s="182"/>
      <c r="P20" s="141"/>
      <c r="Q20" s="141"/>
      <c r="R20" s="141"/>
      <c r="S20" s="141"/>
      <c r="T20" s="141"/>
    </row>
    <row r="21" spans="1:20" ht="12.95" customHeight="1" x14ac:dyDescent="0.2">
      <c r="A21" s="184"/>
      <c r="B21" s="184"/>
      <c r="C21" s="184"/>
      <c r="D21" s="184"/>
      <c r="E21" s="184"/>
      <c r="F21" s="184"/>
      <c r="G21" s="184"/>
      <c r="H21" s="184"/>
      <c r="I21" s="184"/>
      <c r="J21" s="184"/>
      <c r="K21" s="69"/>
      <c r="L21" s="70"/>
      <c r="M21" s="182" t="str">
        <f t="shared" si="0"/>
        <v/>
      </c>
      <c r="N21" s="182"/>
      <c r="P21" s="141"/>
      <c r="Q21" s="141"/>
      <c r="R21" s="141"/>
      <c r="S21" s="141"/>
      <c r="T21" s="141"/>
    </row>
    <row r="22" spans="1:20" ht="12.95" customHeight="1" x14ac:dyDescent="0.2">
      <c r="A22" s="184"/>
      <c r="B22" s="184"/>
      <c r="C22" s="184"/>
      <c r="D22" s="184"/>
      <c r="E22" s="184"/>
      <c r="F22" s="184"/>
      <c r="G22" s="184"/>
      <c r="H22" s="184"/>
      <c r="I22" s="184"/>
      <c r="J22" s="184"/>
      <c r="K22" s="69"/>
      <c r="L22" s="70"/>
      <c r="M22" s="182" t="str">
        <f t="shared" si="0"/>
        <v/>
      </c>
      <c r="N22" s="182"/>
      <c r="P22" s="141"/>
      <c r="Q22" s="141"/>
      <c r="R22" s="141"/>
      <c r="S22" s="141"/>
      <c r="T22" s="141"/>
    </row>
    <row r="23" spans="1:20" ht="12.95" customHeight="1" x14ac:dyDescent="0.2">
      <c r="A23" s="184"/>
      <c r="B23" s="184"/>
      <c r="C23" s="184"/>
      <c r="D23" s="184"/>
      <c r="E23" s="184"/>
      <c r="F23" s="184"/>
      <c r="G23" s="184"/>
      <c r="H23" s="184"/>
      <c r="I23" s="184"/>
      <c r="J23" s="184"/>
      <c r="K23" s="69"/>
      <c r="L23" s="70"/>
      <c r="M23" s="182" t="str">
        <f t="shared" si="0"/>
        <v/>
      </c>
      <c r="N23" s="182"/>
    </row>
    <row r="24" spans="1:20" ht="12.95" customHeight="1" x14ac:dyDescent="0.2">
      <c r="A24" s="184"/>
      <c r="B24" s="184"/>
      <c r="C24" s="184"/>
      <c r="D24" s="184"/>
      <c r="E24" s="184"/>
      <c r="F24" s="184"/>
      <c r="G24" s="184"/>
      <c r="H24" s="184"/>
      <c r="I24" s="184"/>
      <c r="J24" s="184"/>
      <c r="K24" s="69"/>
      <c r="L24" s="70"/>
      <c r="M24" s="182" t="str">
        <f>IF(ISBLANK(A24),"",SUM(K24*L24))</f>
        <v/>
      </c>
      <c r="N24" s="182"/>
    </row>
    <row r="25" spans="1:20" ht="12.95" customHeight="1" x14ac:dyDescent="0.2">
      <c r="A25" s="184"/>
      <c r="B25" s="184"/>
      <c r="C25" s="184"/>
      <c r="D25" s="184"/>
      <c r="E25" s="184"/>
      <c r="F25" s="184"/>
      <c r="G25" s="184"/>
      <c r="H25" s="184"/>
      <c r="I25" s="184"/>
      <c r="J25" s="184"/>
      <c r="K25" s="69"/>
      <c r="L25" s="70"/>
      <c r="M25" s="182" t="str">
        <f t="shared" si="0"/>
        <v/>
      </c>
      <c r="N25" s="182"/>
    </row>
    <row r="26" spans="1:20" ht="12.95" customHeight="1" x14ac:dyDescent="0.2">
      <c r="A26" s="184"/>
      <c r="B26" s="184"/>
      <c r="C26" s="184"/>
      <c r="D26" s="184"/>
      <c r="E26" s="184"/>
      <c r="F26" s="184"/>
      <c r="G26" s="184"/>
      <c r="H26" s="184"/>
      <c r="I26" s="184"/>
      <c r="J26" s="184"/>
      <c r="K26" s="69"/>
      <c r="L26" s="70"/>
      <c r="M26" s="182" t="str">
        <f t="shared" si="0"/>
        <v/>
      </c>
      <c r="N26" s="182"/>
    </row>
    <row r="27" spans="1:20" ht="12.95" customHeight="1" x14ac:dyDescent="0.2">
      <c r="A27" s="191"/>
      <c r="B27" s="191"/>
      <c r="C27" s="191"/>
      <c r="D27" s="191"/>
      <c r="E27" s="191"/>
      <c r="F27" s="191"/>
      <c r="G27" s="191"/>
      <c r="H27" s="191"/>
      <c r="I27" s="191"/>
      <c r="J27" s="191"/>
      <c r="K27" s="71"/>
      <c r="L27" s="72"/>
      <c r="M27" s="188" t="str">
        <f t="shared" si="0"/>
        <v/>
      </c>
      <c r="N27" s="188"/>
    </row>
    <row r="28" spans="1:20" s="65" customFormat="1" x14ac:dyDescent="0.2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20" s="65" customFormat="1" ht="18" customHeight="1" x14ac:dyDescent="0.2">
      <c r="A29" s="154" t="s">
        <v>24</v>
      </c>
      <c r="B29" s="155"/>
      <c r="C29" s="155"/>
      <c r="D29" s="155"/>
      <c r="E29" s="155"/>
      <c r="F29" s="155"/>
      <c r="G29" s="155"/>
      <c r="H29" s="155"/>
      <c r="I29" s="155"/>
      <c r="J29" s="156"/>
      <c r="L29" s="64" t="s">
        <v>7</v>
      </c>
      <c r="M29" s="68" t="str">
        <f>IF(ISBLANK($N29),"",Settings!$B$29)</f>
        <v>$</v>
      </c>
      <c r="N29" s="67">
        <f>SUM(M16:M27)</f>
        <v>2750</v>
      </c>
      <c r="O29" s="85" t="s">
        <v>65</v>
      </c>
      <c r="P29" s="39" t="s">
        <v>66</v>
      </c>
    </row>
    <row r="30" spans="1:20" s="65" customFormat="1" ht="18" customHeight="1" x14ac:dyDescent="0.2">
      <c r="A30" s="151"/>
      <c r="B30" s="152"/>
      <c r="C30" s="152"/>
      <c r="D30" s="152"/>
      <c r="E30" s="152"/>
      <c r="F30" s="152"/>
      <c r="G30" s="152"/>
      <c r="H30" s="152"/>
      <c r="I30" s="152"/>
      <c r="J30" s="153"/>
      <c r="L30" s="64" t="str">
        <f>Settings!$B$27&amp;" Rate"</f>
        <v>Sales Tax Rate</v>
      </c>
      <c r="M30" s="189">
        <v>0.1</v>
      </c>
      <c r="N30" s="190"/>
      <c r="O30" s="85" t="s">
        <v>65</v>
      </c>
      <c r="P30" s="39" t="s">
        <v>67</v>
      </c>
    </row>
    <row r="31" spans="1:20" s="66" customFormat="1" ht="18" customHeight="1" x14ac:dyDescent="0.2">
      <c r="A31" s="151"/>
      <c r="B31" s="152"/>
      <c r="C31" s="152"/>
      <c r="D31" s="152"/>
      <c r="E31" s="152"/>
      <c r="F31" s="152"/>
      <c r="G31" s="152"/>
      <c r="H31" s="152"/>
      <c r="I31" s="152"/>
      <c r="J31" s="153"/>
      <c r="K31" s="65"/>
      <c r="L31" s="64" t="str">
        <f>Settings!$B$27</f>
        <v>Sales Tax</v>
      </c>
      <c r="M31" s="68" t="str">
        <f>IF(ISBLANK($N31),"",Settings!$B$29)</f>
        <v>$</v>
      </c>
      <c r="N31" s="67">
        <f>SUM(N29*M30)</f>
        <v>275</v>
      </c>
      <c r="O31" s="39"/>
      <c r="P31" s="39"/>
    </row>
    <row r="32" spans="1:20" s="66" customFormat="1" ht="18" customHeight="1" x14ac:dyDescent="0.2">
      <c r="A32" s="151"/>
      <c r="B32" s="152"/>
      <c r="C32" s="152"/>
      <c r="D32" s="152"/>
      <c r="E32" s="152"/>
      <c r="F32" s="152"/>
      <c r="G32" s="152"/>
      <c r="H32" s="152"/>
      <c r="I32" s="152"/>
      <c r="J32" s="153"/>
      <c r="K32" s="65"/>
      <c r="L32" s="30" t="s">
        <v>110</v>
      </c>
      <c r="M32" s="112" t="str">
        <f>IF(ISBLANK($J32),"",Settings!$B$29)</f>
        <v/>
      </c>
      <c r="N32" s="113">
        <v>200</v>
      </c>
      <c r="O32" s="85" t="s">
        <v>65</v>
      </c>
      <c r="P32" s="39" t="s">
        <v>111</v>
      </c>
    </row>
    <row r="33" spans="1:16" s="65" customFormat="1" ht="18" customHeight="1" x14ac:dyDescent="0.2">
      <c r="A33" s="151"/>
      <c r="B33" s="152"/>
      <c r="C33" s="152"/>
      <c r="D33" s="152"/>
      <c r="E33" s="152"/>
      <c r="F33" s="152"/>
      <c r="G33" s="152"/>
      <c r="H33" s="152"/>
      <c r="I33" s="152"/>
      <c r="J33" s="153"/>
      <c r="L33" s="73" t="s">
        <v>62</v>
      </c>
      <c r="M33" s="74" t="str">
        <f>IF(ISBLANK($N33),"",Settings!$B$29)</f>
        <v>$</v>
      </c>
      <c r="N33" s="75">
        <v>0</v>
      </c>
      <c r="O33" s="85" t="s">
        <v>65</v>
      </c>
      <c r="P33" s="39" t="s">
        <v>68</v>
      </c>
    </row>
    <row r="34" spans="1:16" ht="18" customHeight="1" x14ac:dyDescent="0.2">
      <c r="A34" s="164"/>
      <c r="B34" s="165"/>
      <c r="C34" s="165"/>
      <c r="D34" s="165"/>
      <c r="E34" s="165"/>
      <c r="F34" s="165"/>
      <c r="G34" s="165"/>
      <c r="H34" s="165"/>
      <c r="I34" s="165"/>
      <c r="J34" s="166"/>
      <c r="K34" s="38"/>
      <c r="L34" s="77" t="s">
        <v>8</v>
      </c>
      <c r="M34" s="111" t="str">
        <f>IF(ISBLANK($N34),"",Settings!$B$29)</f>
        <v>$</v>
      </c>
      <c r="N34" s="76">
        <f>N29+N31-N32-N33</f>
        <v>2825</v>
      </c>
    </row>
    <row r="35" spans="1:16" x14ac:dyDescent="0.2">
      <c r="K35" s="37"/>
      <c r="L35" s="187" t="s">
        <v>64</v>
      </c>
      <c r="M35" s="187"/>
      <c r="N35" s="187"/>
    </row>
    <row r="36" spans="1:16" s="39" customFormat="1" ht="18" customHeight="1" x14ac:dyDescent="0.2">
      <c r="A36" s="13" t="s">
        <v>13</v>
      </c>
      <c r="K36" s="36"/>
      <c r="L36" s="186" t="str">
        <f>Settings!$B$5</f>
        <v>My Company name</v>
      </c>
      <c r="M36" s="186"/>
      <c r="N36" s="186"/>
    </row>
    <row r="37" spans="1:16" ht="18" customHeight="1" x14ac:dyDescent="0.2">
      <c r="A37" s="185" t="str">
        <f>"Should you have any enquiries concerning this invoice, please contact "&amp;Settings!$B$22&amp;" on "&amp;Settings!$B$23</f>
        <v>Should you have any enquiries concerning this invoice, please contact John Doe on 0-000-000-0000</v>
      </c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</row>
    <row r="38" spans="1:16" ht="18" customHeight="1" x14ac:dyDescent="0.2">
      <c r="A38" s="159" t="str">
        <f>Settings!$B$10&amp;" "&amp;Settings!$B$11&amp;", "&amp;Settings!$B$12&amp;IF(ISBLANK(Settings!$B$13),", ",", "&amp;Settings!$B$13&amp;", ")&amp;IF(ISBLANK(Settings!$B$14),"",""&amp;Settings!$B$14&amp;", ")&amp;Settings!$B$15</f>
        <v>111 Street, Town/City, County, ST, 00000</v>
      </c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</row>
    <row r="39" spans="1:16" ht="18" customHeight="1" x14ac:dyDescent="0.2">
      <c r="A39" s="149" t="str">
        <f>"Tel: "&amp;Settings!$B$17&amp;" Fax: "&amp;Settings!$B$18&amp;IF(ISBLANK(Settings!$B$19)," "," E-mail: "&amp;Settings!$B$19)&amp;IF(ISBLANK(Settings!$B$20)," "," Web: "&amp;Settings!$B$20)</f>
        <v>Tel: 0-000-000-0000 Fax: 0-000-000-0000 E-mail: info@yourcompanysite.com Web: www.yourcompanysite.com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</row>
  </sheetData>
  <protectedRanges>
    <protectedRange sqref="A38:N39" name="Address"/>
    <protectedRange sqref="A16:L27" name="Description"/>
    <protectedRange sqref="E13:N13" name="Salesperson"/>
    <protectedRange sqref="N30" name="Tax_1"/>
    <protectedRange sqref="A1" name="Logo_2"/>
    <protectedRange sqref="A9:C13" name="Customer_1"/>
    <protectedRange sqref="M10" name="Date"/>
  </protectedRanges>
  <mergeCells count="50">
    <mergeCell ref="M24:N24"/>
    <mergeCell ref="A38:N38"/>
    <mergeCell ref="M27:N27"/>
    <mergeCell ref="A29:J29"/>
    <mergeCell ref="A30:J30"/>
    <mergeCell ref="A31:J31"/>
    <mergeCell ref="M30:N30"/>
    <mergeCell ref="A27:J27"/>
    <mergeCell ref="A26:J26"/>
    <mergeCell ref="A39:N39"/>
    <mergeCell ref="A37:N37"/>
    <mergeCell ref="A33:J33"/>
    <mergeCell ref="A34:J34"/>
    <mergeCell ref="L36:N36"/>
    <mergeCell ref="L35:N35"/>
    <mergeCell ref="A32:J32"/>
    <mergeCell ref="A21:J21"/>
    <mergeCell ref="A19:J19"/>
    <mergeCell ref="A20:J20"/>
    <mergeCell ref="A22:J22"/>
    <mergeCell ref="A23:J23"/>
    <mergeCell ref="A25:J25"/>
    <mergeCell ref="A24:J24"/>
    <mergeCell ref="A18:J18"/>
    <mergeCell ref="A12:D12"/>
    <mergeCell ref="A13:D13"/>
    <mergeCell ref="A8:D8"/>
    <mergeCell ref="A9:D9"/>
    <mergeCell ref="A10:D10"/>
    <mergeCell ref="A11:D11"/>
    <mergeCell ref="M23:N23"/>
    <mergeCell ref="M26:N26"/>
    <mergeCell ref="M25:N25"/>
    <mergeCell ref="M21:N21"/>
    <mergeCell ref="A15:J15"/>
    <mergeCell ref="M16:N16"/>
    <mergeCell ref="M17:N17"/>
    <mergeCell ref="M18:N18"/>
    <mergeCell ref="A16:J16"/>
    <mergeCell ref="A17:J17"/>
    <mergeCell ref="M12:N12"/>
    <mergeCell ref="P17:T22"/>
    <mergeCell ref="M8:N8"/>
    <mergeCell ref="M9:N9"/>
    <mergeCell ref="M10:N10"/>
    <mergeCell ref="M11:N11"/>
    <mergeCell ref="M22:N22"/>
    <mergeCell ref="M19:N19"/>
    <mergeCell ref="M20:N20"/>
    <mergeCell ref="M15:N15"/>
  </mergeCells>
  <phoneticPr fontId="2" type="noConversion"/>
  <conditionalFormatting sqref="A37:N37">
    <cfRule type="expression" dxfId="34" priority="7" stopIfTrue="1">
      <formula>IF($P$1="No Color",TRUE,FALSE)</formula>
    </cfRule>
    <cfRule type="expression" dxfId="33" priority="8" stopIfTrue="1">
      <formula>IF($P$1="Red",TRUE,FALSE)</formula>
    </cfRule>
    <cfRule type="expression" dxfId="32" priority="9" stopIfTrue="1">
      <formula>IF($P$1="Green",TRUE,FALSE)</formula>
    </cfRule>
  </conditionalFormatting>
  <conditionalFormatting sqref="A29:J29 A8 A15:N15">
    <cfRule type="expression" dxfId="31" priority="1" stopIfTrue="1">
      <formula>IF($P$1="No Color",TRUE,FALSE)</formula>
    </cfRule>
    <cfRule type="expression" dxfId="30" priority="2" stopIfTrue="1">
      <formula>IF($P$1="Red",TRUE,FALSE)</formula>
    </cfRule>
    <cfRule type="expression" dxfId="29" priority="3" stopIfTrue="1">
      <formula>IF($P$1="Green",TRUE,FALSE)</formula>
    </cfRule>
  </conditionalFormatting>
  <conditionalFormatting sqref="A16:N27">
    <cfRule type="expression" dxfId="28" priority="20" stopIfTrue="1">
      <formula>MOD(ROW(),2)=1</formula>
    </cfRule>
  </conditionalFormatting>
  <conditionalFormatting sqref="N1">
    <cfRule type="expression" dxfId="27" priority="11" stopIfTrue="1">
      <formula>IF($P$1="No Color",TRUE,FALSE)</formula>
    </cfRule>
    <cfRule type="expression" dxfId="26" priority="12" stopIfTrue="1">
      <formula>IF($P$1="Red",TRUE,FALSE)</formula>
    </cfRule>
    <cfRule type="expression" dxfId="25" priority="13" stopIfTrue="1">
      <formula>IF($P$1="Green",TRUE,FALSE)</formula>
    </cfRule>
  </conditionalFormatting>
  <dataValidations count="2">
    <dataValidation allowBlank="1" showInputMessage="1" showErrorMessage="1" prompt="Enter the Payment Due Date, by default using 30 days from date of issue." sqref="M12:N12"/>
    <dataValidation type="list" allowBlank="1" showInputMessage="1" showErrorMessage="1" prompt="Type in the customer ID or select it from the drop-down list." sqref="M10:N10">
      <formula1>id</formula1>
    </dataValidation>
  </dataValidations>
  <printOptions horizontalCentered="1"/>
  <pageMargins left="0.19685039370078741" right="0.19685039370078741" top="0.19685039370078741" bottom="0.19685039370078741" header="0.51181102362204722" footer="0.11811023622047245"/>
  <pageSetup paperSize="9" scale="9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showGridLines="0" workbookViewId="0">
      <selection activeCell="W16" sqref="W16"/>
    </sheetView>
  </sheetViews>
  <sheetFormatPr defaultRowHeight="12.75" x14ac:dyDescent="0.2"/>
  <cols>
    <col min="1" max="3" width="9.140625" style="16"/>
    <col min="4" max="5" width="11.5703125" style="16" customWidth="1"/>
    <col min="6" max="6" width="15.42578125" style="16" customWidth="1"/>
    <col min="7" max="8" width="11.5703125" style="16" customWidth="1"/>
    <col min="9" max="9" width="13.85546875" style="16" customWidth="1"/>
    <col min="10" max="10" width="9.140625" style="16"/>
    <col min="11" max="11" width="8.140625" style="16" customWidth="1"/>
    <col min="12" max="12" width="13.85546875" style="16" customWidth="1"/>
    <col min="13" max="13" width="3.5703125" style="16" customWidth="1"/>
    <col min="14" max="14" width="13.28515625" style="16" customWidth="1"/>
    <col min="15" max="15" width="8.5703125" style="16" customWidth="1"/>
    <col min="16" max="16384" width="9.140625" style="16"/>
  </cols>
  <sheetData>
    <row r="1" spans="1:20" ht="30" x14ac:dyDescent="0.4">
      <c r="A1" s="25" t="str">
        <f>IF(Settings!$E$5="Enable",Settings!$B$5,"")</f>
        <v>My Company name</v>
      </c>
      <c r="B1" s="13"/>
      <c r="C1" s="13"/>
      <c r="D1" s="56"/>
      <c r="E1" s="57"/>
      <c r="F1" s="57"/>
      <c r="G1" s="57"/>
      <c r="H1" s="57"/>
      <c r="I1" s="14"/>
      <c r="J1" s="14"/>
      <c r="K1" s="14"/>
      <c r="L1" s="14"/>
      <c r="M1" s="14"/>
      <c r="N1" s="15" t="s">
        <v>0</v>
      </c>
      <c r="P1" s="120" t="str">
        <f>Settings!$B$33</f>
        <v>Blue</v>
      </c>
    </row>
    <row r="2" spans="1:20" ht="15" x14ac:dyDescent="0.2">
      <c r="A2" s="26" t="str">
        <f>IF(Settings!$E$6="Enable",Settings!$B$6,"")</f>
        <v>My company slogan</v>
      </c>
      <c r="B2" s="18"/>
      <c r="C2" s="18"/>
      <c r="D2" s="58"/>
      <c r="E2" s="58"/>
      <c r="F2" s="58"/>
      <c r="G2" s="58"/>
      <c r="H2" s="58"/>
    </row>
    <row r="3" spans="1:20" ht="7.5" customHeight="1" x14ac:dyDescent="0.2">
      <c r="A3" s="18"/>
      <c r="B3" s="18"/>
      <c r="C3" s="18"/>
      <c r="D3" s="58"/>
      <c r="E3" s="58"/>
      <c r="F3" s="58"/>
      <c r="G3" s="58"/>
      <c r="H3" s="58"/>
    </row>
    <row r="4" spans="1:20" ht="18" customHeight="1" x14ac:dyDescent="0.2">
      <c r="A4" s="18"/>
      <c r="B4" s="18"/>
      <c r="C4" s="18"/>
      <c r="D4" s="58"/>
      <c r="E4" s="58"/>
      <c r="F4" s="58"/>
      <c r="G4" s="58"/>
      <c r="H4" s="58"/>
    </row>
    <row r="5" spans="1:20" ht="18" customHeight="1" x14ac:dyDescent="0.2">
      <c r="A5" s="18"/>
      <c r="B5" s="18"/>
      <c r="C5" s="18"/>
      <c r="D5" s="58"/>
      <c r="E5" s="58"/>
      <c r="F5" s="58"/>
      <c r="G5" s="58"/>
      <c r="H5" s="58"/>
    </row>
    <row r="6" spans="1:20" ht="18" customHeight="1" x14ac:dyDescent="0.2">
      <c r="A6" s="20"/>
      <c r="B6" s="20"/>
      <c r="C6" s="20"/>
      <c r="D6" s="58"/>
      <c r="E6" s="58"/>
      <c r="F6" s="58"/>
      <c r="G6" s="58"/>
      <c r="H6" s="58"/>
    </row>
    <row r="7" spans="1:20" ht="7.5" customHeight="1" x14ac:dyDescent="0.2">
      <c r="A7" s="22"/>
      <c r="B7" s="22"/>
      <c r="C7" s="22"/>
    </row>
    <row r="8" spans="1:20" ht="18" customHeight="1" x14ac:dyDescent="0.2">
      <c r="A8" s="181" t="s">
        <v>26</v>
      </c>
      <c r="B8" s="181"/>
      <c r="C8" s="181"/>
      <c r="D8" s="181"/>
      <c r="K8" s="78" t="s">
        <v>9</v>
      </c>
      <c r="L8" s="39"/>
      <c r="M8" s="131">
        <f ca="1">TODAY()</f>
        <v>41773</v>
      </c>
      <c r="N8" s="132"/>
    </row>
    <row r="9" spans="1:20" ht="18" customHeight="1" x14ac:dyDescent="0.2">
      <c r="A9" s="135" t="str">
        <f>IF(ISBLANK($M$10),"",INDEX(customers,MATCH($M$10,id,0),1))</f>
        <v>[Name]</v>
      </c>
      <c r="B9" s="135"/>
      <c r="C9" s="135"/>
      <c r="D9" s="135"/>
      <c r="K9" s="78" t="s">
        <v>10</v>
      </c>
      <c r="L9" s="39"/>
      <c r="M9" s="157" t="s">
        <v>11</v>
      </c>
      <c r="N9" s="158"/>
    </row>
    <row r="10" spans="1:20" ht="18" customHeight="1" x14ac:dyDescent="0.2">
      <c r="A10" s="135" t="str">
        <f>IF(ISBLANK($M$10),"",INDEX(customers,MATCH($M$10,id,0),2))</f>
        <v>[Company Name]</v>
      </c>
      <c r="B10" s="135"/>
      <c r="C10" s="135"/>
      <c r="D10" s="135"/>
      <c r="K10" s="78" t="s">
        <v>12</v>
      </c>
      <c r="L10" s="39"/>
      <c r="M10" s="157" t="s">
        <v>118</v>
      </c>
      <c r="N10" s="158"/>
    </row>
    <row r="11" spans="1:20" ht="18" customHeight="1" x14ac:dyDescent="0.2">
      <c r="A11" s="135" t="str">
        <f>IF(ISBLANK($M$10),"",INDEX(customers,MATCH($M$10,id,0),3))</f>
        <v>[Street Address]</v>
      </c>
      <c r="B11" s="135"/>
      <c r="C11" s="135"/>
      <c r="D11" s="135"/>
      <c r="K11" s="78" t="s">
        <v>22</v>
      </c>
      <c r="L11" s="39"/>
      <c r="M11" s="157" t="s">
        <v>23</v>
      </c>
      <c r="N11" s="158"/>
    </row>
    <row r="12" spans="1:20" ht="18" customHeight="1" x14ac:dyDescent="0.2">
      <c r="A12" s="135" t="str">
        <f>IF(ISBLANK($M$10),"",INDEX(customers,MATCH($M$10,id,0),4))&amp;", "&amp;IF(ISBLANK($M$10),"",INDEX(customers,MATCH($M$10,id,0),5))&amp;", "&amp;IF(ISBLANK($M$10),"",INDEX(customers,MATCH($M$10,id,0),6))</f>
        <v>[City], [ST], [ZIP Code]</v>
      </c>
      <c r="B12" s="135"/>
      <c r="C12" s="135"/>
      <c r="D12" s="135"/>
      <c r="E12" s="59"/>
      <c r="F12" s="59"/>
      <c r="K12" s="79" t="s">
        <v>63</v>
      </c>
      <c r="L12" s="31"/>
      <c r="M12" s="131">
        <f ca="1">M8+30</f>
        <v>41803</v>
      </c>
      <c r="N12" s="132"/>
    </row>
    <row r="13" spans="1:20" ht="18" customHeight="1" x14ac:dyDescent="0.2">
      <c r="A13" s="135" t="str">
        <f>IF(ISBLANK($M$10),"",INDEX(customers,MATCH($M$10,id,0),7))</f>
        <v>000-00-0000</v>
      </c>
      <c r="B13" s="135"/>
      <c r="C13" s="135"/>
      <c r="D13" s="135"/>
      <c r="E13" s="86"/>
      <c r="F13" s="87"/>
      <c r="G13" s="88"/>
      <c r="H13" s="88"/>
      <c r="I13" s="88"/>
      <c r="J13" s="88"/>
      <c r="K13" s="88"/>
      <c r="L13" s="89"/>
      <c r="M13" s="89"/>
      <c r="N13" s="89"/>
    </row>
    <row r="14" spans="1:20" ht="5.0999999999999996" customHeight="1" x14ac:dyDescent="0.2"/>
    <row r="15" spans="1:20" ht="18" customHeight="1" x14ac:dyDescent="0.2">
      <c r="A15" s="179" t="s">
        <v>4</v>
      </c>
      <c r="B15" s="179"/>
      <c r="C15" s="179"/>
      <c r="D15" s="179"/>
      <c r="E15" s="179"/>
      <c r="F15" s="179"/>
      <c r="G15" s="179"/>
      <c r="H15" s="179"/>
      <c r="I15" s="179"/>
      <c r="J15" s="179"/>
      <c r="K15" s="84" t="s">
        <v>19</v>
      </c>
      <c r="L15" s="84" t="s">
        <v>5</v>
      </c>
      <c r="M15" s="180" t="s">
        <v>6</v>
      </c>
      <c r="N15" s="180"/>
    </row>
    <row r="16" spans="1:20" ht="12.95" customHeight="1" x14ac:dyDescent="0.2">
      <c r="A16" s="192" t="s">
        <v>20</v>
      </c>
      <c r="B16" s="192"/>
      <c r="C16" s="192"/>
      <c r="D16" s="192"/>
      <c r="E16" s="192"/>
      <c r="F16" s="192"/>
      <c r="G16" s="192"/>
      <c r="H16" s="192"/>
      <c r="I16" s="192"/>
      <c r="J16" s="192"/>
      <c r="K16" s="92">
        <v>15</v>
      </c>
      <c r="L16" s="93">
        <v>150</v>
      </c>
      <c r="M16" s="194">
        <f t="shared" ref="M16:M27" si="0">IF(ISBLANK(A16),"",SUM(K16*L16))</f>
        <v>2250</v>
      </c>
      <c r="N16" s="194"/>
      <c r="P16" s="96" t="s">
        <v>69</v>
      </c>
      <c r="Q16" s="96"/>
      <c r="R16" s="96"/>
      <c r="S16" s="96"/>
      <c r="T16" s="96"/>
    </row>
    <row r="17" spans="1:20" ht="12.95" customHeight="1" x14ac:dyDescent="0.2">
      <c r="A17" s="192" t="s">
        <v>21</v>
      </c>
      <c r="B17" s="192"/>
      <c r="C17" s="192"/>
      <c r="D17" s="192"/>
      <c r="E17" s="192"/>
      <c r="F17" s="192"/>
      <c r="G17" s="192"/>
      <c r="H17" s="192"/>
      <c r="I17" s="192"/>
      <c r="J17" s="192"/>
      <c r="K17" s="92">
        <v>2</v>
      </c>
      <c r="L17" s="93">
        <v>250</v>
      </c>
      <c r="M17" s="194">
        <f t="shared" si="0"/>
        <v>500</v>
      </c>
      <c r="N17" s="194"/>
      <c r="P17" s="138" t="s">
        <v>70</v>
      </c>
      <c r="Q17" s="138"/>
      <c r="R17" s="138"/>
      <c r="S17" s="138"/>
      <c r="T17" s="138"/>
    </row>
    <row r="18" spans="1:20" ht="12.95" customHeight="1" x14ac:dyDescent="0.2">
      <c r="A18" s="192"/>
      <c r="B18" s="192"/>
      <c r="C18" s="192"/>
      <c r="D18" s="192"/>
      <c r="E18" s="192"/>
      <c r="F18" s="192"/>
      <c r="G18" s="192"/>
      <c r="H18" s="192"/>
      <c r="I18" s="192"/>
      <c r="J18" s="192"/>
      <c r="K18" s="92"/>
      <c r="L18" s="93"/>
      <c r="M18" s="194" t="str">
        <f t="shared" si="0"/>
        <v/>
      </c>
      <c r="N18" s="194"/>
      <c r="P18" s="141"/>
      <c r="Q18" s="141"/>
      <c r="R18" s="141"/>
      <c r="S18" s="141"/>
      <c r="T18" s="141"/>
    </row>
    <row r="19" spans="1:20" ht="12.95" customHeight="1" x14ac:dyDescent="0.2">
      <c r="A19" s="192"/>
      <c r="B19" s="192"/>
      <c r="C19" s="192"/>
      <c r="D19" s="192"/>
      <c r="E19" s="192"/>
      <c r="F19" s="192"/>
      <c r="G19" s="192"/>
      <c r="H19" s="192"/>
      <c r="I19" s="192"/>
      <c r="J19" s="192"/>
      <c r="K19" s="92"/>
      <c r="L19" s="93"/>
      <c r="M19" s="194" t="str">
        <f t="shared" si="0"/>
        <v/>
      </c>
      <c r="N19" s="194"/>
      <c r="P19" s="141"/>
      <c r="Q19" s="141"/>
      <c r="R19" s="141"/>
      <c r="S19" s="141"/>
      <c r="T19" s="141"/>
    </row>
    <row r="20" spans="1:20" ht="12.95" customHeight="1" x14ac:dyDescent="0.2">
      <c r="A20" s="192"/>
      <c r="B20" s="192"/>
      <c r="C20" s="192"/>
      <c r="D20" s="192"/>
      <c r="E20" s="192"/>
      <c r="F20" s="192"/>
      <c r="G20" s="192"/>
      <c r="H20" s="192"/>
      <c r="I20" s="192"/>
      <c r="J20" s="192"/>
      <c r="K20" s="92"/>
      <c r="L20" s="93"/>
      <c r="M20" s="194" t="str">
        <f t="shared" si="0"/>
        <v/>
      </c>
      <c r="N20" s="194"/>
      <c r="P20" s="141"/>
      <c r="Q20" s="141"/>
      <c r="R20" s="141"/>
      <c r="S20" s="141"/>
      <c r="T20" s="141"/>
    </row>
    <row r="21" spans="1:20" ht="12.95" customHeight="1" x14ac:dyDescent="0.2">
      <c r="A21" s="192"/>
      <c r="B21" s="192"/>
      <c r="C21" s="192"/>
      <c r="D21" s="192"/>
      <c r="E21" s="192"/>
      <c r="F21" s="192"/>
      <c r="G21" s="192"/>
      <c r="H21" s="192"/>
      <c r="I21" s="192"/>
      <c r="J21" s="192"/>
      <c r="K21" s="92"/>
      <c r="L21" s="93"/>
      <c r="M21" s="194" t="str">
        <f t="shared" si="0"/>
        <v/>
      </c>
      <c r="N21" s="194"/>
      <c r="P21" s="141"/>
      <c r="Q21" s="141"/>
      <c r="R21" s="141"/>
      <c r="S21" s="141"/>
      <c r="T21" s="141"/>
    </row>
    <row r="22" spans="1:20" ht="12.95" customHeight="1" x14ac:dyDescent="0.2">
      <c r="A22" s="192"/>
      <c r="B22" s="192"/>
      <c r="C22" s="192"/>
      <c r="D22" s="192"/>
      <c r="E22" s="192"/>
      <c r="F22" s="192"/>
      <c r="G22" s="192"/>
      <c r="H22" s="192"/>
      <c r="I22" s="192"/>
      <c r="J22" s="192"/>
      <c r="K22" s="92"/>
      <c r="L22" s="93"/>
      <c r="M22" s="194" t="str">
        <f t="shared" si="0"/>
        <v/>
      </c>
      <c r="N22" s="194"/>
      <c r="P22" s="141"/>
      <c r="Q22" s="141"/>
      <c r="R22" s="141"/>
      <c r="S22" s="141"/>
      <c r="T22" s="141"/>
    </row>
    <row r="23" spans="1:20" ht="12.95" customHeight="1" x14ac:dyDescent="0.2">
      <c r="A23" s="192"/>
      <c r="B23" s="192"/>
      <c r="C23" s="192"/>
      <c r="D23" s="192"/>
      <c r="E23" s="192"/>
      <c r="F23" s="192"/>
      <c r="G23" s="192"/>
      <c r="H23" s="192"/>
      <c r="I23" s="192"/>
      <c r="J23" s="192"/>
      <c r="K23" s="92"/>
      <c r="L23" s="93"/>
      <c r="M23" s="194" t="str">
        <f t="shared" si="0"/>
        <v/>
      </c>
      <c r="N23" s="194"/>
    </row>
    <row r="24" spans="1:20" ht="12.95" customHeight="1" x14ac:dyDescent="0.2">
      <c r="A24" s="192"/>
      <c r="B24" s="192"/>
      <c r="C24" s="192"/>
      <c r="D24" s="192"/>
      <c r="E24" s="192"/>
      <c r="F24" s="192"/>
      <c r="G24" s="192"/>
      <c r="H24" s="192"/>
      <c r="I24" s="192"/>
      <c r="J24" s="192"/>
      <c r="K24" s="92"/>
      <c r="L24" s="93"/>
      <c r="M24" s="194" t="str">
        <f>IF(ISBLANK(A24),"",SUM(K24*L24))</f>
        <v/>
      </c>
      <c r="N24" s="194"/>
    </row>
    <row r="25" spans="1:20" ht="12.95" customHeight="1" x14ac:dyDescent="0.2">
      <c r="A25" s="192"/>
      <c r="B25" s="192"/>
      <c r="C25" s="192"/>
      <c r="D25" s="192"/>
      <c r="E25" s="192"/>
      <c r="F25" s="192"/>
      <c r="G25" s="192"/>
      <c r="H25" s="192"/>
      <c r="I25" s="192"/>
      <c r="J25" s="192"/>
      <c r="K25" s="92"/>
      <c r="L25" s="93"/>
      <c r="M25" s="194" t="str">
        <f t="shared" si="0"/>
        <v/>
      </c>
      <c r="N25" s="194"/>
    </row>
    <row r="26" spans="1:20" ht="12.95" customHeight="1" x14ac:dyDescent="0.2">
      <c r="A26" s="192"/>
      <c r="B26" s="192"/>
      <c r="C26" s="192"/>
      <c r="D26" s="192"/>
      <c r="E26" s="192"/>
      <c r="F26" s="192"/>
      <c r="G26" s="192"/>
      <c r="H26" s="192"/>
      <c r="I26" s="192"/>
      <c r="J26" s="192"/>
      <c r="K26" s="92"/>
      <c r="L26" s="93"/>
      <c r="M26" s="194" t="str">
        <f t="shared" si="0"/>
        <v/>
      </c>
      <c r="N26" s="194"/>
    </row>
    <row r="27" spans="1:20" ht="12.95" customHeight="1" x14ac:dyDescent="0.2">
      <c r="A27" s="193"/>
      <c r="B27" s="193"/>
      <c r="C27" s="193"/>
      <c r="D27" s="193"/>
      <c r="E27" s="193"/>
      <c r="F27" s="193"/>
      <c r="G27" s="193"/>
      <c r="H27" s="193"/>
      <c r="I27" s="193"/>
      <c r="J27" s="193"/>
      <c r="K27" s="94"/>
      <c r="L27" s="95"/>
      <c r="M27" s="197" t="str">
        <f t="shared" si="0"/>
        <v/>
      </c>
      <c r="N27" s="197"/>
    </row>
    <row r="28" spans="1:20" s="23" customFormat="1" x14ac:dyDescent="0.2"/>
    <row r="29" spans="1:20" s="23" customFormat="1" ht="18" customHeight="1" x14ac:dyDescent="0.2">
      <c r="A29" s="198" t="s">
        <v>24</v>
      </c>
      <c r="B29" s="198"/>
      <c r="C29" s="198"/>
      <c r="D29" s="198"/>
      <c r="E29" s="198"/>
      <c r="F29" s="198"/>
      <c r="G29" s="198"/>
      <c r="H29" s="198"/>
      <c r="I29" s="198"/>
      <c r="J29" s="198"/>
      <c r="L29" s="64" t="s">
        <v>7</v>
      </c>
      <c r="M29" s="68" t="str">
        <f>IF(ISBLANK($N29),"",Settings!$B$29)</f>
        <v>$</v>
      </c>
      <c r="N29" s="67">
        <f>SUM(M16:M27)</f>
        <v>2750</v>
      </c>
      <c r="O29" s="85" t="s">
        <v>65</v>
      </c>
      <c r="P29" s="39" t="s">
        <v>66</v>
      </c>
    </row>
    <row r="30" spans="1:20" s="23" customFormat="1" ht="18" customHeight="1" x14ac:dyDescent="0.2">
      <c r="A30" s="195"/>
      <c r="B30" s="195"/>
      <c r="C30" s="195"/>
      <c r="D30" s="195"/>
      <c r="E30" s="195"/>
      <c r="F30" s="195"/>
      <c r="G30" s="195"/>
      <c r="H30" s="195"/>
      <c r="I30" s="195"/>
      <c r="J30" s="195"/>
      <c r="L30" s="64" t="str">
        <f>Settings!$B$27&amp;" Rate"</f>
        <v>Sales Tax Rate</v>
      </c>
      <c r="M30" s="189">
        <v>0.1</v>
      </c>
      <c r="N30" s="190"/>
      <c r="O30" s="85" t="s">
        <v>65</v>
      </c>
      <c r="P30" s="39" t="s">
        <v>67</v>
      </c>
    </row>
    <row r="31" spans="1:20" s="23" customFormat="1" ht="18" customHeight="1" x14ac:dyDescent="0.2">
      <c r="A31" s="195"/>
      <c r="B31" s="195"/>
      <c r="C31" s="195"/>
      <c r="D31" s="195"/>
      <c r="E31" s="195"/>
      <c r="F31" s="195"/>
      <c r="G31" s="195"/>
      <c r="H31" s="195"/>
      <c r="I31" s="195"/>
      <c r="J31" s="195"/>
      <c r="L31" s="64" t="str">
        <f>Settings!$B$27</f>
        <v>Sales Tax</v>
      </c>
      <c r="M31" s="68" t="str">
        <f>IF(ISBLANK($N31),"",Settings!$B$29)</f>
        <v>$</v>
      </c>
      <c r="N31" s="67">
        <f>SUM(N29*M30)</f>
        <v>275</v>
      </c>
      <c r="O31" s="39"/>
      <c r="P31" s="39"/>
    </row>
    <row r="32" spans="1:20" s="23" customFormat="1" ht="18" customHeight="1" x14ac:dyDescent="0.2">
      <c r="A32" s="195"/>
      <c r="B32" s="195"/>
      <c r="C32" s="195"/>
      <c r="D32" s="195"/>
      <c r="E32" s="195"/>
      <c r="F32" s="195"/>
      <c r="G32" s="195"/>
      <c r="H32" s="195"/>
      <c r="I32" s="195"/>
      <c r="J32" s="195"/>
      <c r="L32" s="30" t="s">
        <v>110</v>
      </c>
      <c r="M32" s="112" t="str">
        <f>IF(ISBLANK($J32),"",Settings!$B$29)</f>
        <v/>
      </c>
      <c r="N32" s="113">
        <v>200</v>
      </c>
      <c r="O32" s="85" t="s">
        <v>65</v>
      </c>
      <c r="P32" s="39" t="s">
        <v>111</v>
      </c>
    </row>
    <row r="33" spans="1:16" s="23" customFormat="1" ht="18" customHeight="1" x14ac:dyDescent="0.2">
      <c r="A33" s="195"/>
      <c r="B33" s="195"/>
      <c r="C33" s="195"/>
      <c r="D33" s="195"/>
      <c r="E33" s="195"/>
      <c r="F33" s="195"/>
      <c r="G33" s="195"/>
      <c r="H33" s="195"/>
      <c r="I33" s="195"/>
      <c r="J33" s="195"/>
      <c r="L33" s="73" t="s">
        <v>62</v>
      </c>
      <c r="M33" s="74" t="str">
        <f>IF(ISBLANK($N33),"",Settings!$B$29)</f>
        <v>$</v>
      </c>
      <c r="N33" s="75">
        <v>0</v>
      </c>
      <c r="O33" s="85" t="s">
        <v>65</v>
      </c>
      <c r="P33" s="39" t="s">
        <v>68</v>
      </c>
    </row>
    <row r="34" spans="1:16" ht="18" customHeight="1" x14ac:dyDescent="0.2">
      <c r="A34" s="196"/>
      <c r="B34" s="196"/>
      <c r="C34" s="196"/>
      <c r="D34" s="196"/>
      <c r="E34" s="196"/>
      <c r="F34" s="196"/>
      <c r="G34" s="196"/>
      <c r="H34" s="196"/>
      <c r="I34" s="196"/>
      <c r="J34" s="196"/>
      <c r="K34" s="38"/>
      <c r="L34" s="77" t="s">
        <v>8</v>
      </c>
      <c r="M34" s="111" t="str">
        <f>IF(ISBLANK($N34),"",Settings!$B$29)</f>
        <v>$</v>
      </c>
      <c r="N34" s="76">
        <f>N29+N31-N32-N33</f>
        <v>2825</v>
      </c>
    </row>
    <row r="35" spans="1:16" x14ac:dyDescent="0.2">
      <c r="K35" s="90"/>
      <c r="L35" s="187" t="s">
        <v>64</v>
      </c>
      <c r="M35" s="187"/>
      <c r="N35" s="187"/>
    </row>
    <row r="36" spans="1:16" s="39" customFormat="1" ht="18" customHeight="1" x14ac:dyDescent="0.2">
      <c r="A36" s="13" t="s">
        <v>13</v>
      </c>
      <c r="K36" s="91"/>
      <c r="L36" s="186" t="str">
        <f>Settings!$B$5</f>
        <v>My Company name</v>
      </c>
      <c r="M36" s="186"/>
      <c r="N36" s="186"/>
    </row>
    <row r="37" spans="1:16" ht="18" customHeight="1" x14ac:dyDescent="0.2">
      <c r="A37" s="185" t="str">
        <f>"Should you have any enquiries concerning this invoice, please contact "&amp;Settings!$B$22&amp;" on "&amp;Settings!$B$23</f>
        <v>Should you have any enquiries concerning this invoice, please contact John Doe on 0-000-000-0000</v>
      </c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</row>
    <row r="38" spans="1:16" ht="18" customHeight="1" x14ac:dyDescent="0.2">
      <c r="A38" s="159" t="str">
        <f>Settings!$B$10&amp;" "&amp;Settings!$B$11&amp;", "&amp;Settings!$B$12&amp;IF(ISBLANK(Settings!$B$13),", ",", "&amp;Settings!$B$13&amp;", ")&amp;IF(ISBLANK(Settings!$B$14),"",""&amp;Settings!$B$14&amp;", ")&amp;Settings!$B$15</f>
        <v>111 Street, Town/City, County, ST, 00000</v>
      </c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</row>
    <row r="39" spans="1:16" ht="18" customHeight="1" x14ac:dyDescent="0.2">
      <c r="A39" s="149" t="str">
        <f>"Tel: "&amp;Settings!$B$17&amp;" Fax: "&amp;Settings!$B$18&amp;IF(ISBLANK(Settings!$B$19)," "," E-mail: "&amp;Settings!$B$19)&amp;IF(ISBLANK(Settings!$B$20)," "," Web: "&amp;Settings!$B$20)</f>
        <v>Tel: 0-000-000-0000 Fax: 0-000-000-0000 E-mail: info@yourcompanysite.com Web: www.yourcompanysite.com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</row>
  </sheetData>
  <protectedRanges>
    <protectedRange sqref="A38:N39" name="Address"/>
    <protectedRange sqref="A16:L27" name="Description"/>
    <protectedRange sqref="E13:N13" name="Salesperson"/>
    <protectedRange sqref="N30" name="Tax_1"/>
    <protectedRange sqref="A1" name="Logo_2"/>
    <protectedRange sqref="A9:C13" name="Customer_1"/>
    <protectedRange sqref="M10" name="Date"/>
  </protectedRanges>
  <mergeCells count="50">
    <mergeCell ref="A30:J30"/>
    <mergeCell ref="A31:J31"/>
    <mergeCell ref="M30:N30"/>
    <mergeCell ref="M22:N22"/>
    <mergeCell ref="M8:N8"/>
    <mergeCell ref="M9:N9"/>
    <mergeCell ref="M10:N10"/>
    <mergeCell ref="M11:N11"/>
    <mergeCell ref="A32:J32"/>
    <mergeCell ref="A24:J24"/>
    <mergeCell ref="M24:N24"/>
    <mergeCell ref="M12:N12"/>
    <mergeCell ref="M27:N27"/>
    <mergeCell ref="A29:J29"/>
    <mergeCell ref="M15:N15"/>
    <mergeCell ref="M16:N16"/>
    <mergeCell ref="M17:N17"/>
    <mergeCell ref="M18:N18"/>
    <mergeCell ref="M23:N23"/>
    <mergeCell ref="M26:N26"/>
    <mergeCell ref="M25:N25"/>
    <mergeCell ref="M20:N20"/>
    <mergeCell ref="A19:J19"/>
    <mergeCell ref="A20:J20"/>
    <mergeCell ref="A15:J15"/>
    <mergeCell ref="A16:J16"/>
    <mergeCell ref="A17:J17"/>
    <mergeCell ref="A18:J18"/>
    <mergeCell ref="A8:D8"/>
    <mergeCell ref="A9:D9"/>
    <mergeCell ref="A10:D10"/>
    <mergeCell ref="A11:D11"/>
    <mergeCell ref="A12:D12"/>
    <mergeCell ref="A13:D13"/>
    <mergeCell ref="A39:N39"/>
    <mergeCell ref="A37:N37"/>
    <mergeCell ref="A33:J33"/>
    <mergeCell ref="A34:J34"/>
    <mergeCell ref="L35:N35"/>
    <mergeCell ref="L36:N36"/>
    <mergeCell ref="P17:T22"/>
    <mergeCell ref="A26:J26"/>
    <mergeCell ref="A27:J27"/>
    <mergeCell ref="A38:N38"/>
    <mergeCell ref="A21:J21"/>
    <mergeCell ref="A22:J22"/>
    <mergeCell ref="A23:J23"/>
    <mergeCell ref="A25:J25"/>
    <mergeCell ref="M21:N21"/>
    <mergeCell ref="M19:N19"/>
  </mergeCells>
  <phoneticPr fontId="2" type="noConversion"/>
  <conditionalFormatting sqref="A37:N37">
    <cfRule type="expression" dxfId="24" priority="1" stopIfTrue="1">
      <formula>IF($P$1="No Color",TRUE,FALSE)</formula>
    </cfRule>
    <cfRule type="expression" dxfId="23" priority="2" stopIfTrue="1">
      <formula>IF($P$1="Red",TRUE,FALSE)</formula>
    </cfRule>
    <cfRule type="expression" dxfId="22" priority="3" stopIfTrue="1">
      <formula>IF($P$1="Green",TRUE,FALSE)</formula>
    </cfRule>
  </conditionalFormatting>
  <conditionalFormatting sqref="N1">
    <cfRule type="expression" dxfId="21" priority="4" stopIfTrue="1">
      <formula>IF($P$1="No Color",TRUE,FALSE)</formula>
    </cfRule>
    <cfRule type="expression" dxfId="20" priority="5" stopIfTrue="1">
      <formula>IF($P$1="Red",TRUE,FALSE)</formula>
    </cfRule>
    <cfRule type="expression" dxfId="19" priority="6" stopIfTrue="1">
      <formula>IF($P$1="Green",TRUE,FALSE)</formula>
    </cfRule>
  </conditionalFormatting>
  <conditionalFormatting sqref="A8:D8">
    <cfRule type="expression" dxfId="18" priority="7" stopIfTrue="1">
      <formula>IF($P$1="No Color",TRUE,FALSE)</formula>
    </cfRule>
    <cfRule type="expression" dxfId="17" priority="8" stopIfTrue="1">
      <formula>IF($P$1="Red",TRUE,FALSE)</formula>
    </cfRule>
    <cfRule type="expression" dxfId="16" priority="9" stopIfTrue="1">
      <formula>IF($P$1="Green",TRUE,FALSE)</formula>
    </cfRule>
  </conditionalFormatting>
  <conditionalFormatting sqref="A15:N15 A29:J29">
    <cfRule type="expression" dxfId="15" priority="10" stopIfTrue="1">
      <formula>IF($P$1="No Color",TRUE,FALSE)</formula>
    </cfRule>
    <cfRule type="expression" dxfId="14" priority="11" stopIfTrue="1">
      <formula>IF($P$1="Red",TRUE,FALSE)</formula>
    </cfRule>
    <cfRule type="expression" dxfId="13" priority="12" stopIfTrue="1">
      <formula>IF($P$1="Green",TRUE,FALSE)</formula>
    </cfRule>
  </conditionalFormatting>
  <conditionalFormatting sqref="A27:N27">
    <cfRule type="expression" dxfId="12" priority="13" stopIfTrue="1">
      <formula>IF($P$1="No Color",TRUE,FALSE)</formula>
    </cfRule>
    <cfRule type="expression" dxfId="11" priority="14" stopIfTrue="1">
      <formula>IF($P$1="Red",TRUE,FALSE)</formula>
    </cfRule>
    <cfRule type="expression" dxfId="10" priority="15" stopIfTrue="1">
      <formula>IF($P$1="Green",TRUE,FALSE)</formula>
    </cfRule>
  </conditionalFormatting>
  <conditionalFormatting sqref="A16:N26">
    <cfRule type="expression" dxfId="9" priority="16" stopIfTrue="1">
      <formula>IF($P$1="No Color",TRUE,FALSE)</formula>
    </cfRule>
    <cfRule type="expression" dxfId="8" priority="17" stopIfTrue="1">
      <formula>IF($P$1="Red",TRUE,FALSE)</formula>
    </cfRule>
    <cfRule type="expression" dxfId="7" priority="18" stopIfTrue="1">
      <formula>IF($P$1="Green",TRUE,FALSE)</formula>
    </cfRule>
  </conditionalFormatting>
  <conditionalFormatting sqref="A30:J33">
    <cfRule type="expression" dxfId="6" priority="19" stopIfTrue="1">
      <formula>IF($P$1="No Color",TRUE,FALSE)</formula>
    </cfRule>
    <cfRule type="expression" dxfId="5" priority="20" stopIfTrue="1">
      <formula>IF($P$1="Red",TRUE,FALSE)</formula>
    </cfRule>
    <cfRule type="expression" dxfId="4" priority="21" stopIfTrue="1">
      <formula>IF($P$1="Green",TRUE,FALSE)</formula>
    </cfRule>
  </conditionalFormatting>
  <conditionalFormatting sqref="A34:J34">
    <cfRule type="expression" dxfId="3" priority="22" stopIfTrue="1">
      <formula>IF($P$1="No Color",TRUE,FALSE)</formula>
    </cfRule>
    <cfRule type="expression" dxfId="2" priority="23" stopIfTrue="1">
      <formula>IF($P$1="Red",TRUE,FALSE)</formula>
    </cfRule>
    <cfRule type="expression" dxfId="1" priority="24" stopIfTrue="1">
      <formula>IF($P$1="Green",TRUE,FALSE)</formula>
    </cfRule>
  </conditionalFormatting>
  <dataValidations count="2">
    <dataValidation allowBlank="1" showInputMessage="1" showErrorMessage="1" prompt="Enter the Payment Due Date, by default using 30 days from date of issue." sqref="M12:N12"/>
    <dataValidation type="list" allowBlank="1" showInputMessage="1" showErrorMessage="1" prompt="Type in the customer ID or select it from the drop-down list." sqref="M10:N10">
      <formula1>id</formula1>
    </dataValidation>
  </dataValidations>
  <printOptions horizontalCentered="1"/>
  <pageMargins left="0.19685039370078741" right="0.19685039370078741" top="0.19685039370078741" bottom="0.19685039370078741" header="0.51181102362204722" footer="0.11811023622047245"/>
  <pageSetup paperSize="9" scale="9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workbookViewId="0">
      <selection activeCell="E10" sqref="E10"/>
    </sheetView>
  </sheetViews>
  <sheetFormatPr defaultRowHeight="18" customHeight="1" x14ac:dyDescent="0.2"/>
  <cols>
    <col min="1" max="1" width="11.5703125" style="117" customWidth="1"/>
    <col min="2" max="2" width="20.7109375" style="117" customWidth="1"/>
    <col min="3" max="3" width="22.42578125" style="117" customWidth="1"/>
    <col min="4" max="4" width="16" style="117" customWidth="1"/>
    <col min="5" max="5" width="10.5703125" style="117" customWidth="1"/>
    <col min="6" max="6" width="9.5703125" style="117" customWidth="1"/>
    <col min="7" max="7" width="13.28515625" style="117" customWidth="1"/>
    <col min="8" max="9" width="17.28515625" style="117" customWidth="1"/>
    <col min="10" max="10" width="33.42578125" style="117" customWidth="1"/>
    <col min="11" max="16384" width="9.140625" style="114"/>
  </cols>
  <sheetData>
    <row r="1" spans="1:10" s="99" customFormat="1" ht="30" customHeight="1" x14ac:dyDescent="0.2">
      <c r="A1" s="199" t="s">
        <v>140</v>
      </c>
      <c r="B1" s="200"/>
      <c r="C1" s="200"/>
      <c r="D1" s="200"/>
      <c r="E1" s="200"/>
      <c r="F1" s="200"/>
      <c r="G1" s="200"/>
      <c r="H1" s="200"/>
      <c r="I1" s="200"/>
      <c r="J1" s="201"/>
    </row>
    <row r="2" spans="1:10" ht="18" customHeight="1" x14ac:dyDescent="0.2">
      <c r="A2" s="118" t="s">
        <v>145</v>
      </c>
      <c r="B2" s="118" t="s">
        <v>112</v>
      </c>
      <c r="C2" s="118" t="s">
        <v>29</v>
      </c>
      <c r="D2" s="118" t="s">
        <v>113</v>
      </c>
      <c r="E2" s="118" t="s">
        <v>114</v>
      </c>
      <c r="F2" s="118" t="s">
        <v>115</v>
      </c>
      <c r="G2" s="118" t="s">
        <v>116</v>
      </c>
      <c r="H2" s="118" t="s">
        <v>117</v>
      </c>
      <c r="I2" s="118" t="s">
        <v>47</v>
      </c>
      <c r="J2" s="118" t="s">
        <v>48</v>
      </c>
    </row>
    <row r="3" spans="1:10" ht="18" customHeight="1" x14ac:dyDescent="0.2">
      <c r="A3" s="115" t="s">
        <v>118</v>
      </c>
      <c r="B3" s="115" t="s">
        <v>1</v>
      </c>
      <c r="C3" s="115" t="s">
        <v>2</v>
      </c>
      <c r="D3" s="115" t="s">
        <v>3</v>
      </c>
      <c r="E3" s="115" t="s">
        <v>119</v>
      </c>
      <c r="F3" s="115" t="s">
        <v>120</v>
      </c>
      <c r="G3" s="115" t="s">
        <v>121</v>
      </c>
      <c r="H3" s="115" t="s">
        <v>141</v>
      </c>
      <c r="I3" s="115" t="s">
        <v>141</v>
      </c>
      <c r="J3" s="116" t="s">
        <v>144</v>
      </c>
    </row>
    <row r="4" spans="1:10" ht="18" customHeight="1" x14ac:dyDescent="0.2">
      <c r="A4" s="115" t="s">
        <v>122</v>
      </c>
      <c r="B4" s="115" t="s">
        <v>123</v>
      </c>
      <c r="C4" s="115" t="s">
        <v>124</v>
      </c>
      <c r="D4" s="115" t="s">
        <v>125</v>
      </c>
      <c r="E4" s="115" t="s">
        <v>126</v>
      </c>
      <c r="F4" s="115" t="s">
        <v>127</v>
      </c>
      <c r="G4" s="115" t="s">
        <v>128</v>
      </c>
      <c r="H4" s="115" t="s">
        <v>129</v>
      </c>
      <c r="I4" s="115" t="s">
        <v>130</v>
      </c>
      <c r="J4" s="116" t="s">
        <v>143</v>
      </c>
    </row>
    <row r="5" spans="1:10" ht="18" customHeight="1" x14ac:dyDescent="0.2">
      <c r="A5" s="115" t="s">
        <v>131</v>
      </c>
      <c r="B5" s="115" t="s">
        <v>132</v>
      </c>
      <c r="C5" s="115" t="s">
        <v>133</v>
      </c>
      <c r="D5" s="115" t="s">
        <v>134</v>
      </c>
      <c r="E5" s="115" t="s">
        <v>135</v>
      </c>
      <c r="F5" s="115" t="s">
        <v>136</v>
      </c>
      <c r="G5" s="115" t="s">
        <v>137</v>
      </c>
      <c r="H5" s="115" t="s">
        <v>138</v>
      </c>
      <c r="I5" s="115" t="s">
        <v>139</v>
      </c>
      <c r="J5" s="116" t="s">
        <v>142</v>
      </c>
    </row>
    <row r="6" spans="1:10" ht="18" customHeight="1" x14ac:dyDescent="0.2">
      <c r="A6" s="115"/>
      <c r="B6" s="115"/>
      <c r="C6" s="115"/>
      <c r="D6" s="115"/>
      <c r="E6" s="115"/>
      <c r="F6" s="115"/>
      <c r="G6" s="115"/>
      <c r="H6" s="115"/>
      <c r="I6" s="115"/>
      <c r="J6" s="115"/>
    </row>
    <row r="7" spans="1:10" ht="18" customHeight="1" x14ac:dyDescent="0.2">
      <c r="A7" s="115"/>
      <c r="B7" s="115"/>
      <c r="C7" s="115"/>
      <c r="D7" s="115"/>
      <c r="E7" s="115"/>
      <c r="F7" s="115"/>
      <c r="G7" s="115"/>
      <c r="H7" s="115"/>
      <c r="I7" s="115"/>
      <c r="J7" s="115"/>
    </row>
    <row r="8" spans="1:10" ht="18" customHeight="1" x14ac:dyDescent="0.2">
      <c r="A8" s="115"/>
      <c r="B8" s="115"/>
      <c r="C8" s="115"/>
      <c r="D8" s="115"/>
      <c r="E8" s="115"/>
      <c r="F8" s="115"/>
      <c r="G8" s="115"/>
      <c r="H8" s="115"/>
      <c r="I8" s="115"/>
      <c r="J8" s="115"/>
    </row>
    <row r="9" spans="1:10" ht="18" customHeight="1" x14ac:dyDescent="0.2">
      <c r="A9" s="115"/>
      <c r="B9" s="115"/>
      <c r="C9" s="115"/>
      <c r="D9" s="115"/>
      <c r="E9" s="115"/>
      <c r="F9" s="115"/>
      <c r="G9" s="115"/>
      <c r="H9" s="115"/>
      <c r="I9" s="115"/>
      <c r="J9" s="115"/>
    </row>
    <row r="10" spans="1:10" ht="18" customHeight="1" x14ac:dyDescent="0.2">
      <c r="A10" s="115"/>
      <c r="B10" s="115"/>
      <c r="C10" s="115"/>
      <c r="D10" s="115"/>
      <c r="E10" s="115"/>
      <c r="F10" s="115"/>
      <c r="G10" s="115"/>
      <c r="H10" s="115"/>
      <c r="I10" s="115"/>
      <c r="J10" s="115"/>
    </row>
    <row r="11" spans="1:10" ht="18" customHeight="1" x14ac:dyDescent="0.2">
      <c r="A11" s="115"/>
      <c r="B11" s="115"/>
      <c r="C11" s="115"/>
      <c r="D11" s="115"/>
      <c r="E11" s="115"/>
      <c r="F11" s="115"/>
      <c r="G11" s="115"/>
      <c r="H11" s="115"/>
      <c r="I11" s="115"/>
      <c r="J11" s="115"/>
    </row>
    <row r="12" spans="1:10" ht="18" customHeight="1" x14ac:dyDescent="0.2">
      <c r="A12" s="115"/>
      <c r="B12" s="115"/>
      <c r="C12" s="115"/>
      <c r="D12" s="115"/>
      <c r="E12" s="115"/>
      <c r="F12" s="115"/>
      <c r="G12" s="115"/>
      <c r="H12" s="115"/>
      <c r="I12" s="115"/>
      <c r="J12" s="115"/>
    </row>
    <row r="13" spans="1:10" ht="18" customHeight="1" x14ac:dyDescent="0.2">
      <c r="A13" s="115"/>
      <c r="B13" s="115"/>
      <c r="C13" s="115"/>
      <c r="D13" s="115"/>
      <c r="E13" s="115"/>
      <c r="F13" s="115"/>
      <c r="G13" s="115"/>
      <c r="H13" s="115"/>
      <c r="I13" s="115"/>
      <c r="J13" s="115"/>
    </row>
    <row r="14" spans="1:10" ht="18" customHeight="1" x14ac:dyDescent="0.2">
      <c r="A14" s="115"/>
      <c r="B14" s="115"/>
      <c r="C14" s="115"/>
      <c r="D14" s="115"/>
      <c r="E14" s="115"/>
      <c r="F14" s="115"/>
      <c r="G14" s="115"/>
      <c r="H14" s="115"/>
      <c r="I14" s="115"/>
      <c r="J14" s="115"/>
    </row>
    <row r="15" spans="1:10" ht="18" customHeight="1" x14ac:dyDescent="0.2">
      <c r="A15" s="115"/>
      <c r="B15" s="115"/>
      <c r="C15" s="115"/>
      <c r="D15" s="115"/>
      <c r="E15" s="115"/>
      <c r="F15" s="115"/>
      <c r="G15" s="115"/>
      <c r="H15" s="115"/>
      <c r="I15" s="115"/>
      <c r="J15" s="115"/>
    </row>
    <row r="16" spans="1:10" ht="18" customHeight="1" x14ac:dyDescent="0.2">
      <c r="A16" s="115"/>
      <c r="B16" s="115"/>
      <c r="C16" s="115"/>
      <c r="D16" s="115"/>
      <c r="E16" s="115"/>
      <c r="F16" s="115"/>
      <c r="G16" s="115"/>
      <c r="H16" s="115"/>
      <c r="I16" s="115"/>
      <c r="J16" s="115"/>
    </row>
    <row r="17" spans="1:10" ht="18" customHeight="1" x14ac:dyDescent="0.2">
      <c r="A17" s="115"/>
      <c r="B17" s="115"/>
      <c r="C17" s="115"/>
      <c r="D17" s="115"/>
      <c r="E17" s="115"/>
      <c r="F17" s="115"/>
      <c r="G17" s="115"/>
      <c r="H17" s="115"/>
      <c r="I17" s="115"/>
      <c r="J17" s="115"/>
    </row>
    <row r="18" spans="1:10" ht="18" customHeight="1" x14ac:dyDescent="0.2">
      <c r="A18" s="115"/>
      <c r="B18" s="115"/>
      <c r="C18" s="115"/>
      <c r="D18" s="115"/>
      <c r="E18" s="115"/>
      <c r="F18" s="115"/>
      <c r="G18" s="115"/>
      <c r="H18" s="115"/>
      <c r="I18" s="115"/>
      <c r="J18" s="115"/>
    </row>
    <row r="19" spans="1:10" ht="18" customHeight="1" x14ac:dyDescent="0.2">
      <c r="A19" s="115"/>
      <c r="B19" s="115"/>
      <c r="C19" s="115"/>
      <c r="D19" s="115"/>
      <c r="E19" s="115"/>
      <c r="F19" s="115"/>
      <c r="G19" s="115"/>
      <c r="H19" s="115"/>
      <c r="I19" s="115"/>
      <c r="J19" s="115"/>
    </row>
    <row r="20" spans="1:10" ht="18" customHeight="1" x14ac:dyDescent="0.2">
      <c r="A20" s="115"/>
      <c r="B20" s="115"/>
      <c r="C20" s="115"/>
      <c r="D20" s="115"/>
      <c r="E20" s="115"/>
      <c r="F20" s="115"/>
      <c r="G20" s="115"/>
      <c r="H20" s="115"/>
      <c r="I20" s="115"/>
      <c r="J20" s="115"/>
    </row>
    <row r="21" spans="1:10" ht="18" customHeight="1" x14ac:dyDescent="0.2">
      <c r="A21" s="115"/>
      <c r="B21" s="115"/>
      <c r="C21" s="115"/>
      <c r="D21" s="115"/>
      <c r="E21" s="115"/>
      <c r="F21" s="115"/>
      <c r="G21" s="115"/>
      <c r="H21" s="115"/>
      <c r="I21" s="115"/>
      <c r="J21" s="115"/>
    </row>
    <row r="22" spans="1:10" ht="18" customHeight="1" x14ac:dyDescent="0.2">
      <c r="A22" s="115"/>
      <c r="B22" s="115"/>
      <c r="C22" s="115"/>
      <c r="D22" s="115"/>
      <c r="E22" s="115"/>
      <c r="F22" s="115"/>
      <c r="G22" s="115"/>
      <c r="H22" s="115"/>
      <c r="I22" s="115"/>
      <c r="J22" s="115"/>
    </row>
    <row r="23" spans="1:10" ht="18" customHeight="1" x14ac:dyDescent="0.2">
      <c r="A23" s="115"/>
      <c r="B23" s="115"/>
      <c r="C23" s="115"/>
      <c r="D23" s="115"/>
      <c r="E23" s="115"/>
      <c r="F23" s="115"/>
      <c r="G23" s="115"/>
      <c r="H23" s="115"/>
      <c r="I23" s="115"/>
      <c r="J23" s="115"/>
    </row>
    <row r="24" spans="1:10" ht="18" customHeight="1" x14ac:dyDescent="0.2">
      <c r="A24" s="115"/>
      <c r="B24" s="115"/>
      <c r="C24" s="115"/>
      <c r="D24" s="115"/>
      <c r="E24" s="115"/>
      <c r="F24" s="115"/>
      <c r="G24" s="115"/>
      <c r="H24" s="115"/>
      <c r="I24" s="115"/>
      <c r="J24" s="115"/>
    </row>
  </sheetData>
  <mergeCells count="1">
    <mergeCell ref="A1:J1"/>
  </mergeCells>
  <phoneticPr fontId="27" type="noConversion"/>
  <conditionalFormatting sqref="A3:J65536">
    <cfRule type="expression" dxfId="0" priority="1" stopIfTrue="1">
      <formula>MOD(ROW(),2)=1</formula>
    </cfRule>
  </conditionalFormatting>
  <hyperlinks>
    <hyperlink ref="J3" r:id="rId1"/>
    <hyperlink ref="J4" r:id="rId2"/>
    <hyperlink ref="J5" r:id="rId3"/>
  </hyperlinks>
  <pageMargins left="0.75" right="0.75" top="1" bottom="1" header="0.5" footer="0.5"/>
  <pageSetup paperSize="9" orientation="portrait" r:id="rId4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showGridLines="0" workbookViewId="0">
      <selection activeCell="M14" sqref="M14"/>
    </sheetView>
  </sheetViews>
  <sheetFormatPr defaultRowHeight="12.75" x14ac:dyDescent="0.2"/>
  <cols>
    <col min="1" max="8" width="9.140625" style="99"/>
    <col min="9" max="9" width="35.42578125" style="99" customWidth="1"/>
    <col min="10" max="16384" width="9.140625" style="99"/>
  </cols>
  <sheetData>
    <row r="1" spans="1:21" ht="30" customHeight="1" x14ac:dyDescent="0.5">
      <c r="A1" s="204" t="s">
        <v>71</v>
      </c>
      <c r="B1" s="204"/>
      <c r="C1" s="204"/>
      <c r="D1" s="204"/>
      <c r="E1" s="204"/>
      <c r="F1" s="204"/>
      <c r="G1" s="204"/>
      <c r="H1" s="204"/>
      <c r="I1" s="204"/>
      <c r="J1" s="97"/>
      <c r="K1" s="97"/>
      <c r="L1" s="97"/>
      <c r="M1" s="98"/>
      <c r="N1" s="98"/>
      <c r="O1" s="98"/>
      <c r="P1" s="98"/>
      <c r="Q1" s="98"/>
      <c r="T1" s="100"/>
      <c r="U1" s="100"/>
    </row>
    <row r="2" spans="1:21" x14ac:dyDescent="0.2">
      <c r="A2" s="101"/>
      <c r="B2" s="101"/>
      <c r="C2" s="101"/>
      <c r="D2" s="101"/>
      <c r="E2" s="101"/>
      <c r="F2" s="101"/>
      <c r="G2" s="101"/>
      <c r="H2" s="101"/>
      <c r="I2" s="102"/>
      <c r="J2" s="101"/>
      <c r="K2" s="101"/>
      <c r="L2" s="101"/>
    </row>
    <row r="3" spans="1:21" x14ac:dyDescent="0.2">
      <c r="A3" s="103"/>
      <c r="B3" s="103"/>
      <c r="I3" s="104" t="str">
        <f ca="1">"© "&amp;YEAR(TODAY())&amp;" Spreadsheet123 LTD. All rights reserved"</f>
        <v>© 2014 Spreadsheet123 LTD. All rights reserved</v>
      </c>
    </row>
    <row r="4" spans="1:21" ht="5.0999999999999996" customHeight="1" x14ac:dyDescent="0.2"/>
    <row r="5" spans="1:21" ht="15" x14ac:dyDescent="0.25">
      <c r="A5" s="203" t="s">
        <v>14</v>
      </c>
      <c r="B5" s="203"/>
      <c r="C5" s="203"/>
      <c r="D5" s="203"/>
      <c r="E5" s="203"/>
      <c r="F5" s="203"/>
      <c r="G5" s="203"/>
      <c r="H5" s="203"/>
      <c r="I5" s="203"/>
    </row>
    <row r="6" spans="1:21" x14ac:dyDescent="0.2">
      <c r="A6" s="205" t="s">
        <v>72</v>
      </c>
      <c r="B6" s="205"/>
      <c r="C6" s="205"/>
      <c r="D6" s="205"/>
      <c r="E6" s="205"/>
      <c r="F6" s="205"/>
      <c r="G6" s="205"/>
      <c r="H6" s="205"/>
      <c r="I6" s="205"/>
    </row>
    <row r="7" spans="1:21" x14ac:dyDescent="0.2">
      <c r="A7" s="202" t="s">
        <v>73</v>
      </c>
      <c r="B7" s="202"/>
      <c r="C7" s="202"/>
      <c r="D7" s="202"/>
      <c r="E7" s="202"/>
      <c r="F7" s="202"/>
      <c r="G7" s="202"/>
      <c r="H7" s="202"/>
      <c r="I7" s="202"/>
    </row>
    <row r="8" spans="1:21" x14ac:dyDescent="0.2">
      <c r="A8" s="105" t="s">
        <v>74</v>
      </c>
      <c r="B8" s="105"/>
      <c r="C8" s="105"/>
      <c r="D8" s="105"/>
      <c r="E8" s="105"/>
      <c r="F8" s="105"/>
      <c r="G8" s="105"/>
      <c r="H8" s="105"/>
      <c r="I8" s="105"/>
    </row>
    <row r="9" spans="1:21" x14ac:dyDescent="0.2">
      <c r="A9" s="202"/>
      <c r="B9" s="202"/>
      <c r="C9" s="202"/>
      <c r="D9" s="202"/>
      <c r="E9" s="202"/>
      <c r="F9" s="202"/>
      <c r="G9" s="202"/>
      <c r="H9" s="202"/>
      <c r="I9" s="202"/>
    </row>
    <row r="10" spans="1:21" x14ac:dyDescent="0.2">
      <c r="A10" s="202" t="s">
        <v>75</v>
      </c>
      <c r="B10" s="202"/>
      <c r="C10" s="202"/>
      <c r="D10" s="202"/>
      <c r="E10" s="202"/>
      <c r="F10" s="202"/>
      <c r="G10" s="202"/>
      <c r="H10" s="202"/>
      <c r="I10" s="202"/>
    </row>
    <row r="11" spans="1:21" x14ac:dyDescent="0.2">
      <c r="A11" s="202" t="s">
        <v>76</v>
      </c>
      <c r="B11" s="202"/>
      <c r="C11" s="202"/>
      <c r="D11" s="202"/>
      <c r="E11" s="202"/>
      <c r="F11" s="202"/>
      <c r="G11" s="202"/>
      <c r="H11" s="202"/>
      <c r="I11" s="202"/>
    </row>
    <row r="12" spans="1:21" x14ac:dyDescent="0.2">
      <c r="A12" s="105"/>
      <c r="B12" s="105"/>
      <c r="C12" s="105"/>
      <c r="D12" s="105"/>
      <c r="E12" s="105"/>
      <c r="F12" s="105"/>
      <c r="G12" s="105"/>
      <c r="H12" s="105"/>
      <c r="I12" s="105"/>
    </row>
    <row r="13" spans="1:21" ht="15" x14ac:dyDescent="0.25">
      <c r="A13" s="203" t="s">
        <v>15</v>
      </c>
      <c r="B13" s="203"/>
      <c r="C13" s="203"/>
      <c r="D13" s="203"/>
      <c r="E13" s="203"/>
      <c r="F13" s="203"/>
      <c r="G13" s="203"/>
      <c r="H13" s="203"/>
      <c r="I13" s="203"/>
    </row>
    <row r="14" spans="1:21" x14ac:dyDescent="0.2">
      <c r="A14" s="202" t="s">
        <v>16</v>
      </c>
      <c r="B14" s="202"/>
      <c r="C14" s="202"/>
      <c r="D14" s="202"/>
      <c r="E14" s="202"/>
      <c r="F14" s="202"/>
      <c r="G14" s="202"/>
      <c r="H14" s="202"/>
      <c r="I14" s="202"/>
    </row>
    <row r="15" spans="1:21" x14ac:dyDescent="0.2">
      <c r="A15" s="202" t="s">
        <v>17</v>
      </c>
      <c r="B15" s="202"/>
      <c r="C15" s="202"/>
      <c r="D15" s="202"/>
      <c r="E15" s="202"/>
      <c r="F15" s="202"/>
      <c r="G15" s="202"/>
      <c r="H15" s="202"/>
      <c r="I15" s="202"/>
    </row>
    <row r="16" spans="1:21" x14ac:dyDescent="0.2">
      <c r="A16" s="105"/>
      <c r="B16" s="105"/>
      <c r="C16" s="105"/>
      <c r="D16" s="105"/>
      <c r="E16" s="105"/>
      <c r="F16" s="105"/>
      <c r="G16" s="105"/>
      <c r="H16" s="105"/>
      <c r="I16" s="105"/>
    </row>
    <row r="17" spans="1:9" ht="15" x14ac:dyDescent="0.25">
      <c r="A17" s="203" t="s">
        <v>18</v>
      </c>
      <c r="B17" s="203"/>
      <c r="C17" s="203"/>
      <c r="D17" s="203"/>
      <c r="E17" s="203"/>
      <c r="F17" s="203"/>
      <c r="G17" s="203"/>
      <c r="H17" s="203"/>
      <c r="I17" s="203"/>
    </row>
    <row r="18" spans="1:9" x14ac:dyDescent="0.2">
      <c r="A18" s="202" t="s">
        <v>77</v>
      </c>
      <c r="B18" s="202"/>
      <c r="C18" s="202"/>
      <c r="D18" s="202"/>
      <c r="E18" s="202"/>
      <c r="F18" s="202"/>
      <c r="G18" s="202"/>
      <c r="H18" s="202"/>
      <c r="I18" s="202"/>
    </row>
    <row r="19" spans="1:9" x14ac:dyDescent="0.2">
      <c r="A19" s="106" t="s">
        <v>78</v>
      </c>
      <c r="B19" s="105"/>
      <c r="C19" s="105"/>
      <c r="D19" s="105"/>
      <c r="E19" s="105"/>
      <c r="F19" s="105"/>
      <c r="G19" s="105"/>
      <c r="H19" s="105"/>
      <c r="I19" s="105"/>
    </row>
    <row r="20" spans="1:9" x14ac:dyDescent="0.2">
      <c r="A20" s="202" t="s">
        <v>79</v>
      </c>
      <c r="B20" s="202"/>
      <c r="C20" s="202"/>
      <c r="D20" s="202"/>
      <c r="E20" s="202"/>
      <c r="F20" s="202"/>
      <c r="G20" s="202"/>
      <c r="H20" s="202"/>
      <c r="I20" s="202"/>
    </row>
    <row r="21" spans="1:9" x14ac:dyDescent="0.2">
      <c r="A21" s="202" t="s">
        <v>80</v>
      </c>
      <c r="B21" s="202"/>
      <c r="C21" s="202"/>
      <c r="D21" s="202"/>
      <c r="E21" s="202"/>
      <c r="F21" s="202"/>
      <c r="G21" s="202"/>
      <c r="H21" s="202"/>
      <c r="I21" s="202"/>
    </row>
    <row r="22" spans="1:9" x14ac:dyDescent="0.2">
      <c r="A22" s="202" t="s">
        <v>81</v>
      </c>
      <c r="B22" s="202"/>
      <c r="C22" s="202"/>
      <c r="D22" s="202"/>
      <c r="E22" s="202"/>
      <c r="F22" s="202"/>
      <c r="G22" s="202"/>
      <c r="H22" s="202"/>
      <c r="I22" s="202"/>
    </row>
    <row r="23" spans="1:9" ht="15" x14ac:dyDescent="0.25">
      <c r="A23" s="207" t="s">
        <v>82</v>
      </c>
      <c r="B23" s="207"/>
      <c r="C23" s="207"/>
      <c r="D23" s="207"/>
      <c r="E23" s="207"/>
      <c r="F23" s="207"/>
      <c r="G23" s="207"/>
      <c r="H23" s="207"/>
      <c r="I23" s="207"/>
    </row>
    <row r="24" spans="1:9" ht="15" x14ac:dyDescent="0.25">
      <c r="A24" s="207" t="s">
        <v>83</v>
      </c>
      <c r="B24" s="207"/>
      <c r="C24" s="207"/>
      <c r="D24" s="207"/>
      <c r="E24" s="207"/>
      <c r="F24" s="207"/>
      <c r="G24" s="207"/>
      <c r="H24" s="207"/>
      <c r="I24" s="207"/>
    </row>
    <row r="25" spans="1:9" ht="15" x14ac:dyDescent="0.25">
      <c r="A25" s="107" t="s">
        <v>84</v>
      </c>
      <c r="B25" s="107"/>
      <c r="C25" s="107"/>
      <c r="D25" s="107"/>
      <c r="E25" s="107"/>
      <c r="F25" s="107"/>
      <c r="G25" s="107"/>
      <c r="H25" s="107"/>
      <c r="I25" s="107"/>
    </row>
    <row r="26" spans="1:9" ht="15" x14ac:dyDescent="0.25">
      <c r="A26" s="107" t="s">
        <v>85</v>
      </c>
      <c r="B26" s="107"/>
      <c r="C26" s="107"/>
      <c r="D26" s="107"/>
      <c r="E26" s="107"/>
      <c r="F26" s="107"/>
      <c r="G26" s="107"/>
      <c r="H26" s="107"/>
      <c r="I26" s="107"/>
    </row>
    <row r="27" spans="1:9" ht="15" x14ac:dyDescent="0.25">
      <c r="A27" s="107" t="s">
        <v>86</v>
      </c>
      <c r="B27" s="107"/>
      <c r="C27" s="107"/>
      <c r="D27" s="107"/>
      <c r="E27" s="107"/>
      <c r="F27" s="107"/>
      <c r="G27" s="107"/>
      <c r="H27" s="107"/>
      <c r="I27" s="107"/>
    </row>
    <row r="28" spans="1:9" x14ac:dyDescent="0.2">
      <c r="A28" s="105"/>
      <c r="B28" s="105"/>
      <c r="C28" s="105"/>
      <c r="D28" s="105"/>
      <c r="E28" s="105"/>
      <c r="F28" s="105"/>
      <c r="G28" s="105"/>
      <c r="H28" s="105"/>
      <c r="I28" s="105"/>
    </row>
    <row r="29" spans="1:9" ht="15" x14ac:dyDescent="0.25">
      <c r="A29" s="203" t="s">
        <v>87</v>
      </c>
      <c r="B29" s="203"/>
      <c r="C29" s="203"/>
      <c r="D29" s="203"/>
      <c r="E29" s="203"/>
      <c r="F29" s="203"/>
      <c r="G29" s="203"/>
      <c r="H29" s="203"/>
      <c r="I29" s="203"/>
    </row>
    <row r="30" spans="1:9" ht="15" customHeight="1" x14ac:dyDescent="0.2">
      <c r="A30" s="206" t="s">
        <v>88</v>
      </c>
      <c r="B30" s="206"/>
      <c r="C30" s="206"/>
      <c r="D30" s="206"/>
      <c r="E30" s="206"/>
      <c r="F30" s="206"/>
      <c r="G30" s="206"/>
      <c r="H30" s="206"/>
      <c r="I30" s="206"/>
    </row>
    <row r="31" spans="1:9" ht="15" customHeight="1" x14ac:dyDescent="0.2">
      <c r="A31" s="206" t="s">
        <v>89</v>
      </c>
      <c r="B31" s="206"/>
      <c r="C31" s="206"/>
      <c r="D31" s="206"/>
      <c r="E31" s="206"/>
      <c r="F31" s="206"/>
      <c r="G31" s="206"/>
      <c r="H31" s="206"/>
      <c r="I31" s="206"/>
    </row>
    <row r="32" spans="1:9" x14ac:dyDescent="0.2">
      <c r="A32" s="206" t="s">
        <v>90</v>
      </c>
      <c r="B32" s="202"/>
      <c r="C32" s="202"/>
      <c r="D32" s="202"/>
      <c r="E32" s="202"/>
      <c r="F32" s="202"/>
      <c r="G32" s="202"/>
      <c r="H32" s="202"/>
      <c r="I32" s="202"/>
    </row>
    <row r="33" spans="1:9" x14ac:dyDescent="0.2">
      <c r="A33" s="206" t="s">
        <v>91</v>
      </c>
      <c r="B33" s="206"/>
      <c r="C33" s="206"/>
      <c r="D33" s="206"/>
      <c r="E33" s="206"/>
      <c r="F33" s="206"/>
      <c r="G33" s="206"/>
      <c r="H33" s="206"/>
      <c r="I33" s="206"/>
    </row>
    <row r="34" spans="1:9" x14ac:dyDescent="0.2">
      <c r="A34" s="105"/>
      <c r="B34" s="105"/>
      <c r="C34" s="105"/>
      <c r="D34" s="105"/>
      <c r="E34" s="105"/>
      <c r="F34" s="105"/>
      <c r="G34" s="105"/>
      <c r="H34" s="105"/>
      <c r="I34" s="105"/>
    </row>
    <row r="35" spans="1:9" ht="15" x14ac:dyDescent="0.25">
      <c r="A35" s="203" t="s">
        <v>92</v>
      </c>
      <c r="B35" s="203"/>
      <c r="C35" s="203"/>
      <c r="D35" s="203"/>
      <c r="E35" s="203"/>
      <c r="F35" s="203"/>
      <c r="G35" s="203"/>
      <c r="H35" s="203"/>
      <c r="I35" s="203"/>
    </row>
    <row r="36" spans="1:9" ht="15" x14ac:dyDescent="0.25">
      <c r="A36" s="202" t="s">
        <v>93</v>
      </c>
      <c r="B36" s="202"/>
      <c r="C36" s="202"/>
      <c r="D36" s="202"/>
      <c r="E36" s="202"/>
      <c r="F36" s="202"/>
      <c r="G36" s="202"/>
      <c r="H36" s="202"/>
      <c r="I36" s="202"/>
    </row>
    <row r="37" spans="1:9" x14ac:dyDescent="0.2">
      <c r="A37" s="202" t="s">
        <v>94</v>
      </c>
      <c r="B37" s="202"/>
      <c r="C37" s="202"/>
      <c r="D37" s="202"/>
      <c r="E37" s="202"/>
      <c r="F37" s="202"/>
      <c r="G37" s="202"/>
      <c r="H37" s="202"/>
      <c r="I37" s="202"/>
    </row>
    <row r="38" spans="1:9" x14ac:dyDescent="0.2">
      <c r="A38" s="105"/>
      <c r="B38" s="105"/>
      <c r="C38" s="105"/>
      <c r="D38" s="105"/>
      <c r="E38" s="105"/>
      <c r="F38" s="105"/>
      <c r="G38" s="105"/>
      <c r="H38" s="105"/>
      <c r="I38" s="105"/>
    </row>
    <row r="39" spans="1:9" ht="15" x14ac:dyDescent="0.25">
      <c r="A39" s="203" t="s">
        <v>95</v>
      </c>
      <c r="B39" s="203"/>
      <c r="C39" s="203"/>
      <c r="D39" s="203"/>
      <c r="E39" s="203"/>
      <c r="F39" s="203"/>
      <c r="G39" s="203"/>
      <c r="H39" s="203"/>
      <c r="I39" s="203"/>
    </row>
    <row r="40" spans="1:9" x14ac:dyDescent="0.2">
      <c r="A40" s="202" t="s">
        <v>96</v>
      </c>
      <c r="B40" s="202"/>
      <c r="C40" s="202"/>
      <c r="D40" s="202"/>
      <c r="E40" s="202"/>
      <c r="F40" s="202"/>
      <c r="G40" s="202"/>
      <c r="H40" s="202"/>
      <c r="I40" s="202"/>
    </row>
    <row r="41" spans="1:9" x14ac:dyDescent="0.2">
      <c r="A41" s="202" t="s">
        <v>97</v>
      </c>
      <c r="B41" s="202"/>
      <c r="C41" s="202"/>
      <c r="D41" s="202"/>
      <c r="E41" s="202"/>
      <c r="F41" s="202"/>
      <c r="G41" s="202"/>
      <c r="H41" s="202"/>
      <c r="I41" s="202"/>
    </row>
    <row r="42" spans="1:9" x14ac:dyDescent="0.2">
      <c r="A42" s="202" t="s">
        <v>98</v>
      </c>
      <c r="B42" s="202"/>
      <c r="C42" s="202"/>
      <c r="D42" s="202"/>
      <c r="E42" s="202"/>
      <c r="F42" s="202"/>
      <c r="G42" s="202"/>
      <c r="H42" s="202"/>
      <c r="I42" s="202"/>
    </row>
    <row r="43" spans="1:9" x14ac:dyDescent="0.2">
      <c r="A43" s="202" t="s">
        <v>99</v>
      </c>
      <c r="B43" s="202"/>
      <c r="C43" s="202"/>
      <c r="D43" s="202"/>
      <c r="E43" s="202"/>
      <c r="F43" s="202"/>
      <c r="G43" s="202"/>
      <c r="H43" s="202"/>
      <c r="I43" s="202"/>
    </row>
    <row r="44" spans="1:9" x14ac:dyDescent="0.2">
      <c r="A44" s="202" t="s">
        <v>100</v>
      </c>
      <c r="B44" s="202"/>
      <c r="C44" s="202"/>
      <c r="D44" s="202"/>
      <c r="E44" s="202"/>
      <c r="F44" s="202"/>
      <c r="G44" s="202"/>
      <c r="H44" s="202"/>
      <c r="I44" s="202"/>
    </row>
    <row r="45" spans="1:9" x14ac:dyDescent="0.2">
      <c r="A45" s="202" t="s">
        <v>101</v>
      </c>
      <c r="B45" s="202"/>
      <c r="C45" s="202"/>
      <c r="D45" s="202"/>
      <c r="E45" s="202"/>
      <c r="F45" s="202"/>
      <c r="G45" s="202"/>
      <c r="H45" s="202"/>
      <c r="I45" s="202"/>
    </row>
    <row r="46" spans="1:9" x14ac:dyDescent="0.2">
      <c r="A46" s="202" t="s">
        <v>102</v>
      </c>
      <c r="B46" s="202"/>
      <c r="C46" s="202"/>
      <c r="D46" s="202"/>
      <c r="E46" s="202"/>
      <c r="F46" s="202"/>
      <c r="G46" s="202"/>
      <c r="H46" s="202"/>
      <c r="I46" s="202"/>
    </row>
    <row r="47" spans="1:9" x14ac:dyDescent="0.2">
      <c r="A47" s="202" t="s">
        <v>103</v>
      </c>
      <c r="B47" s="202"/>
      <c r="C47" s="202"/>
      <c r="D47" s="202"/>
      <c r="E47" s="202"/>
      <c r="F47" s="202"/>
      <c r="G47" s="202"/>
      <c r="H47" s="202"/>
      <c r="I47" s="202"/>
    </row>
    <row r="48" spans="1:9" x14ac:dyDescent="0.2">
      <c r="A48" s="105"/>
      <c r="B48" s="105"/>
      <c r="C48" s="105"/>
      <c r="D48" s="105"/>
      <c r="E48" s="105"/>
      <c r="F48" s="105"/>
      <c r="G48" s="105"/>
      <c r="H48" s="105"/>
      <c r="I48" s="105"/>
    </row>
    <row r="49" spans="1:9" s="110" customFormat="1" ht="8.25" x14ac:dyDescent="0.15">
      <c r="A49" s="108" t="s">
        <v>104</v>
      </c>
      <c r="B49" s="109"/>
      <c r="C49" s="109"/>
      <c r="D49" s="109"/>
      <c r="E49" s="109"/>
      <c r="F49" s="109"/>
      <c r="G49" s="109"/>
      <c r="H49" s="109"/>
      <c r="I49" s="109"/>
    </row>
    <row r="50" spans="1:9" s="110" customFormat="1" ht="8.25" x14ac:dyDescent="0.15">
      <c r="A50" s="109" t="s">
        <v>105</v>
      </c>
      <c r="B50" s="109"/>
      <c r="C50" s="109"/>
      <c r="D50" s="109"/>
      <c r="E50" s="109"/>
      <c r="F50" s="109"/>
      <c r="G50" s="109"/>
      <c r="H50" s="109"/>
      <c r="I50" s="109"/>
    </row>
    <row r="51" spans="1:9" s="110" customFormat="1" ht="8.25" x14ac:dyDescent="0.15">
      <c r="A51" s="109" t="s">
        <v>106</v>
      </c>
      <c r="B51" s="109"/>
      <c r="C51" s="109"/>
      <c r="D51" s="109"/>
      <c r="E51" s="109"/>
      <c r="F51" s="109"/>
      <c r="G51" s="109"/>
      <c r="H51" s="109"/>
      <c r="I51" s="109"/>
    </row>
    <row r="52" spans="1:9" x14ac:dyDescent="0.2">
      <c r="A52" s="105"/>
      <c r="B52" s="105"/>
      <c r="C52" s="105"/>
      <c r="D52" s="105"/>
      <c r="E52" s="105"/>
      <c r="F52" s="105"/>
      <c r="G52" s="105"/>
      <c r="H52" s="105"/>
      <c r="I52" s="105"/>
    </row>
    <row r="53" spans="1:9" ht="15" x14ac:dyDescent="0.25">
      <c r="A53" s="203" t="s">
        <v>107</v>
      </c>
      <c r="B53" s="203"/>
      <c r="C53" s="203"/>
      <c r="D53" s="203"/>
      <c r="E53" s="203"/>
      <c r="F53" s="203"/>
      <c r="G53" s="203"/>
      <c r="H53" s="203"/>
      <c r="I53" s="203"/>
    </row>
    <row r="54" spans="1:9" x14ac:dyDescent="0.2">
      <c r="A54" s="202" t="s">
        <v>108</v>
      </c>
      <c r="B54" s="202"/>
      <c r="C54" s="202"/>
      <c r="D54" s="202"/>
      <c r="E54" s="202"/>
      <c r="F54" s="202"/>
      <c r="G54" s="202"/>
      <c r="H54" s="202"/>
      <c r="I54" s="202"/>
    </row>
    <row r="55" spans="1:9" x14ac:dyDescent="0.2">
      <c r="A55" s="105" t="s">
        <v>109</v>
      </c>
      <c r="B55" s="105"/>
      <c r="C55" s="105"/>
      <c r="D55" s="105"/>
      <c r="E55" s="105"/>
      <c r="F55" s="105"/>
      <c r="G55" s="105"/>
      <c r="H55" s="105"/>
      <c r="I55" s="105"/>
    </row>
    <row r="56" spans="1:9" x14ac:dyDescent="0.2">
      <c r="A56" s="105"/>
      <c r="B56" s="105"/>
      <c r="C56" s="105"/>
      <c r="D56" s="105"/>
      <c r="E56" s="105"/>
      <c r="F56" s="105"/>
      <c r="G56" s="105"/>
      <c r="H56" s="105"/>
      <c r="I56" s="105"/>
    </row>
  </sheetData>
  <sheetProtection selectLockedCells="1" selectUnlockedCells="1"/>
  <mergeCells count="36">
    <mergeCell ref="A32:I32"/>
    <mergeCell ref="A33:I33"/>
    <mergeCell ref="A35:I35"/>
    <mergeCell ref="A54:I54"/>
    <mergeCell ref="A36:I36"/>
    <mergeCell ref="A44:I44"/>
    <mergeCell ref="A37:I37"/>
    <mergeCell ref="A39:I39"/>
    <mergeCell ref="A40:I40"/>
    <mergeCell ref="A41:I41"/>
    <mergeCell ref="A22:I22"/>
    <mergeCell ref="A31:I31"/>
    <mergeCell ref="A17:I17"/>
    <mergeCell ref="A18:I18"/>
    <mergeCell ref="A20:I20"/>
    <mergeCell ref="A21:I21"/>
    <mergeCell ref="A29:I29"/>
    <mergeCell ref="A30:I30"/>
    <mergeCell ref="A23:I23"/>
    <mergeCell ref="A24:I24"/>
    <mergeCell ref="A1:I1"/>
    <mergeCell ref="A5:I5"/>
    <mergeCell ref="A7:I7"/>
    <mergeCell ref="A15:I15"/>
    <mergeCell ref="A10:I10"/>
    <mergeCell ref="A11:I11"/>
    <mergeCell ref="A6:I6"/>
    <mergeCell ref="A13:I13"/>
    <mergeCell ref="A14:I14"/>
    <mergeCell ref="A9:I9"/>
    <mergeCell ref="A47:I47"/>
    <mergeCell ref="A53:I53"/>
    <mergeCell ref="A42:I42"/>
    <mergeCell ref="A43:I43"/>
    <mergeCell ref="A45:I45"/>
    <mergeCell ref="A46:I46"/>
  </mergeCells>
  <phoneticPr fontId="2" type="noConversion"/>
  <pageMargins left="0.35433070866141736" right="0.35433070866141736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Settings</vt:lpstr>
      <vt:lpstr>Service Invoice 1</vt:lpstr>
      <vt:lpstr>Service Invoice 2</vt:lpstr>
      <vt:lpstr>Service Invoice (Landscape) 1</vt:lpstr>
      <vt:lpstr>Service Invoice (Landscape) 2</vt:lpstr>
      <vt:lpstr>Customers</vt:lpstr>
      <vt:lpstr>EULA</vt:lpstr>
      <vt:lpstr>customers</vt:lpstr>
      <vt:lpstr>id</vt:lpstr>
      <vt:lpstr>name</vt:lpstr>
      <vt:lpstr>'Service Invoice (Landscape) 1'!Print_Area</vt:lpstr>
      <vt:lpstr>'Service Invoice (Landscape) 2'!Print_Area</vt:lpstr>
      <vt:lpstr>'Service Invoice 1'!Print_Area</vt:lpstr>
      <vt:lpstr>'Service Invoice 2'!Print_Area</vt:lpstr>
    </vt:vector>
  </TitlesOfParts>
  <Company>Spreadsheet123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Service Invoice - Customers List</dc:title>
  <dc:subject/>
  <dc:creator>Spreadsheet123.com</dc:creator>
  <dc:description>© 2013 Spreadsheet123.com. All rights reserved</dc:description>
  <cp:lastModifiedBy>Spreadsheet123 Ltd</cp:lastModifiedBy>
  <cp:lastPrinted>2014-05-13T23:09:18Z</cp:lastPrinted>
  <dcterms:created xsi:type="dcterms:W3CDTF">2009-07-28T19:11:35Z</dcterms:created>
  <dcterms:modified xsi:type="dcterms:W3CDTF">2014-05-13T23:12:49Z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2013 Spreadsheet123 LTD</vt:lpwstr>
  </property>
  <property fmtid="{D5CDD505-2E9C-101B-9397-08002B2CF9AE}" pid="3" name="Version">
    <vt:lpwstr>1.0.3</vt:lpwstr>
  </property>
</Properties>
</file>