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wdp" ContentType="image/vnd.ms-photo"/>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lex Bejanishvili\Desktop\"/>
    </mc:Choice>
  </mc:AlternateContent>
  <bookViews>
    <workbookView xWindow="0" yWindow="0" windowWidth="28800" windowHeight="12435"/>
  </bookViews>
  <sheets>
    <sheet name="Party Budget" sheetId="1" r:id="rId1"/>
    <sheet name="©" sheetId="3" r:id="rId2"/>
  </sheets>
  <definedNames>
    <definedName name="_currency">IF(ISBLANK('Party Budget'!$Q$16),'Party Budget'!$Q$14,'Party Budget'!$Q$16)</definedName>
    <definedName name="expenses">'Party Budget'!$H$7:$H$16</definedName>
    <definedName name="_xlnm.Print_Area" localSheetId="0">'Party Budget'!$B$1:$N$54</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4" i="1" l="1"/>
  <c r="I3" i="3" l="1"/>
  <c r="N4" i="1" s="1"/>
  <c r="M29" i="1" l="1"/>
  <c r="M30" i="1"/>
  <c r="M31" i="1"/>
  <c r="M32" i="1"/>
  <c r="M33" i="1"/>
  <c r="M34" i="1"/>
  <c r="M35" i="1"/>
  <c r="M36" i="1"/>
  <c r="M37" i="1"/>
  <c r="M38" i="1"/>
  <c r="M39" i="1"/>
  <c r="M40" i="1"/>
  <c r="M41" i="1"/>
  <c r="M42" i="1"/>
  <c r="M43" i="1"/>
  <c r="M44" i="1"/>
  <c r="M45" i="1"/>
  <c r="M46" i="1"/>
  <c r="M47" i="1"/>
  <c r="M48" i="1"/>
  <c r="M49" i="1"/>
  <c r="M50" i="1"/>
  <c r="M51" i="1"/>
  <c r="M52" i="1"/>
  <c r="M53" i="1"/>
  <c r="C8" i="1"/>
  <c r="M28" i="1"/>
  <c r="M27" i="1"/>
  <c r="M26" i="1"/>
  <c r="M25" i="1"/>
  <c r="M24" i="1"/>
  <c r="M23" i="1"/>
  <c r="M22" i="1"/>
  <c r="M21" i="1"/>
  <c r="M20" i="1"/>
  <c r="K7" i="1"/>
  <c r="J7" i="1" s="1"/>
  <c r="K8" i="1"/>
  <c r="J8" i="1" s="1"/>
  <c r="K9" i="1"/>
  <c r="J9" i="1" s="1"/>
  <c r="K10" i="1"/>
  <c r="J10" i="1" s="1"/>
  <c r="K11" i="1"/>
  <c r="J11" i="1" s="1"/>
  <c r="K12" i="1"/>
  <c r="J12" i="1" s="1"/>
  <c r="K13" i="1"/>
  <c r="J13" i="1" s="1"/>
  <c r="K14" i="1"/>
  <c r="J14" i="1" s="1"/>
  <c r="K15" i="1"/>
  <c r="J15" i="1" s="1"/>
  <c r="K16" i="1"/>
  <c r="J16" i="1" s="1"/>
  <c r="N54" i="1"/>
  <c r="D11" i="1" s="1"/>
  <c r="C11" i="1" s="1"/>
  <c r="I9" i="1" l="1"/>
  <c r="I14" i="1"/>
  <c r="I13" i="1"/>
  <c r="I11" i="1"/>
  <c r="I10" i="1"/>
  <c r="I16" i="1"/>
  <c r="I8" i="1"/>
  <c r="I12" i="1"/>
  <c r="I15" i="1"/>
  <c r="I7" i="1"/>
  <c r="C14" i="1"/>
  <c r="M54" i="1"/>
</calcChain>
</file>

<file path=xl/sharedStrings.xml><?xml version="1.0" encoding="utf-8"?>
<sst xmlns="http://schemas.openxmlformats.org/spreadsheetml/2006/main" count="104" uniqueCount="87">
  <si>
    <t>Budget</t>
  </si>
  <si>
    <t>Actual</t>
  </si>
  <si>
    <t>Difference</t>
  </si>
  <si>
    <t>Venue</t>
  </si>
  <si>
    <t>Decorations</t>
  </si>
  <si>
    <t>Music</t>
  </si>
  <si>
    <t>Hire/Services</t>
  </si>
  <si>
    <t>Food</t>
  </si>
  <si>
    <t>Drink</t>
  </si>
  <si>
    <t>Catering</t>
  </si>
  <si>
    <t>Invitations</t>
  </si>
  <si>
    <t>Other Supplies</t>
  </si>
  <si>
    <t>Incidentals</t>
  </si>
  <si>
    <t>Description</t>
  </si>
  <si>
    <t>Category</t>
  </si>
  <si>
    <t>Amount</t>
  </si>
  <si>
    <t>TOTAL EXPENSES</t>
  </si>
  <si>
    <t>$</t>
  </si>
  <si>
    <t>Party Budget</t>
  </si>
  <si>
    <t>Party Budget &amp; Expenses</t>
  </si>
  <si>
    <t>Venue Cost</t>
  </si>
  <si>
    <t>Invitation Printing</t>
  </si>
  <si>
    <t>Envelopes</t>
  </si>
  <si>
    <t>RSVP Cards</t>
  </si>
  <si>
    <t>Stamps</t>
  </si>
  <si>
    <t>Candles</t>
  </si>
  <si>
    <t>Ceiling Decorations</t>
  </si>
  <si>
    <t>Party Expenses Distribution</t>
  </si>
  <si>
    <t>Lighting</t>
  </si>
  <si>
    <t>DJ</t>
  </si>
  <si>
    <t>Tables &amp; Chairs Hire</t>
  </si>
  <si>
    <t>Audio Equipment</t>
  </si>
  <si>
    <t>Photographer</t>
  </si>
  <si>
    <t>Beer</t>
  </si>
  <si>
    <t>Sparkling/Champagne</t>
  </si>
  <si>
    <t>Spirits</t>
  </si>
  <si>
    <t>Caterer</t>
  </si>
  <si>
    <t>Cake</t>
  </si>
  <si>
    <t>Terms of Use - EULA</t>
  </si>
  <si>
    <t>IMPORTANT—READ CAREFULLY:</t>
  </si>
  <si>
    <t>This End-User License Agreement (”EULA”) is a legal agreement between you and Spreadsheet123.com that</t>
  </si>
  <si>
    <t>covers all Microsoft Excel and OpenOffice.org templates or spreadsheets (”TEMPLATES”) and software ("SOFTWARE") made</t>
  </si>
  <si>
    <t>by Spreadsheet123.com.</t>
  </si>
  <si>
    <t>By downloading, copying, accessing or otherwise using any TEMPLATES or/and SOFTWARE, you agree to be bound by the</t>
  </si>
  <si>
    <t>terms of this EULA.</t>
  </si>
  <si>
    <t>TEMPLATES LICENSE</t>
  </si>
  <si>
    <t>This TEMPLATE is protected by copyright laws and international copyright treaties, as well as other intellectual</t>
  </si>
  <si>
    <t>property laws and treaties. Each TEMPLATE is licensed, not sold.</t>
  </si>
  <si>
    <t>1. GRANT OF LICENSE.</t>
  </si>
  <si>
    <r>
      <t xml:space="preserve">This EULA grants you the right to download this TEMPLATE free of charge for </t>
    </r>
    <r>
      <rPr>
        <b/>
        <sz val="10"/>
        <color rgb="FFC00000"/>
        <rFont val="Arial"/>
        <family val="2"/>
      </rPr>
      <t>personal use or use within your family.</t>
    </r>
  </si>
  <si>
    <r>
      <t xml:space="preserve">You may customize this </t>
    </r>
    <r>
      <rPr>
        <b/>
        <sz val="10"/>
        <rFont val="Arial"/>
        <family val="2"/>
      </rPr>
      <t>TEMPLATE</t>
    </r>
    <r>
      <rPr>
        <sz val="10"/>
        <rFont val="Arial"/>
        <family val="2"/>
      </rPr>
      <t xml:space="preserve"> with you personal information and use for its intended purpose in personal calculations</t>
    </r>
  </si>
  <si>
    <t xml:space="preserve">documentation or/and communications, but you may not remove or alter any logo, trademark, copyright, hyperlinks, </t>
  </si>
  <si>
    <t>disclaimers, terms of use or other proprietary notices within this TEMPLATE.</t>
  </si>
  <si>
    <t>You may not sell, resell, license, rent, lease, lend or otherwise transfer for value without written</t>
  </si>
  <si>
    <r>
      <t xml:space="preserve">permission of </t>
    </r>
    <r>
      <rPr>
        <b/>
        <sz val="11"/>
        <color rgb="FFC00000"/>
        <rFont val="Calibri"/>
        <family val="2"/>
      </rPr>
      <t>SPREADSHEET123.COM</t>
    </r>
  </si>
  <si>
    <r>
      <t xml:space="preserve">You may not distribute this </t>
    </r>
    <r>
      <rPr>
        <b/>
        <sz val="11"/>
        <color rgb="FFC00000"/>
        <rFont val="Calibri"/>
        <family val="2"/>
      </rPr>
      <t>TEMPLATE</t>
    </r>
    <r>
      <rPr>
        <sz val="11"/>
        <color rgb="FFC00000"/>
        <rFont val="Calibri"/>
        <family val="2"/>
      </rPr>
      <t xml:space="preserve"> in any stand-alone products that contain only the TEMPLATE, or as part of any other </t>
    </r>
  </si>
  <si>
    <t>product. You may not copy or post any TEMPLATE on any network computer or broadcast it in any media without</t>
  </si>
  <si>
    <t>written permission of SPREADSHEET123.COM.</t>
  </si>
  <si>
    <t>2. RESERVATION OF RIGHTS.</t>
  </si>
  <si>
    <t xml:space="preserve">All title and copyrights in and to the Template, and any copies of the Template, are owned by Spreadsheet123.com. </t>
  </si>
  <si>
    <t xml:space="preserve">All rights not expressly granted are reserved by Spreadsheet123.com. In particular, this EULA does not grant you any </t>
  </si>
  <si>
    <t>rights in connection with any trademarks or service marks of Spreadsheet123.com. Use of any Template for any purpose</t>
  </si>
  <si>
    <t>other than expressly permitted in this EULA is prohibited, and may result in severe civil and criminal penalties.</t>
  </si>
  <si>
    <t>3. TERMINATION.</t>
  </si>
  <si>
    <r>
      <t xml:space="preserve">Without prejudice to any other rights, </t>
    </r>
    <r>
      <rPr>
        <b/>
        <sz val="11"/>
        <color indexed="8"/>
        <rFont val="Calibri"/>
        <family val="2"/>
      </rPr>
      <t>Spreadsheet123.com</t>
    </r>
    <r>
      <rPr>
        <sz val="10"/>
        <rFont val="Arial"/>
        <family val="2"/>
      </rPr>
      <t xml:space="preserve"> may terminate this EULA if you fail to comply with the</t>
    </r>
  </si>
  <si>
    <t>terms and conditions of this EULA. In such event, you must destroy all copies of any TEMPLATE.</t>
  </si>
  <si>
    <t>4. NOTICE SPECIFIC TO TEMPLATES.</t>
  </si>
  <si>
    <t xml:space="preserve">SPREADSHEET123.COM MAKE NO REPRESENTATIONS </t>
  </si>
  <si>
    <t>ABOUT THE SUITABILITY OF THE TEMPLATES FOR ANY PURPOSE. ALL TEMPLATES ARE PROVIDED</t>
  </si>
  <si>
    <t xml:space="preserve"> “AS IS” WITHOUT WARRANTY OF ANY KIND. SPREADSHEET123.COM HEREBY DISCLAIM ALL </t>
  </si>
  <si>
    <t>WARRANTIES AND CONDITIONS WITH REGARD TO THE TEMPLATES, INCLUDING ALL IMPLIED</t>
  </si>
  <si>
    <t>WARRANTIES AND CONDITIONS OF MERCHANTABILITY, FITNESS FOR A PARTICULAR PURPOSE, TITLE</t>
  </si>
  <si>
    <t>AND NON-INFRINGEMENT. IN NO EVENT SHALL SPREADSHEET123.COM BE LIABLE FOR ANY SPECIAL,</t>
  </si>
  <si>
    <t xml:space="preserve">INDIRECT OR CONSEQUENTIAL DAMAGES OR ANY DAMAGES WHATSOEVER RESULTING FROM LOSS </t>
  </si>
  <si>
    <t xml:space="preserve">OF USE, DATA OR PROFITS, WHETHER IN AN ACTION OF CONTRACT, NEGLIGENCE OR OTHER TORTIOUS </t>
  </si>
  <si>
    <t>ANY REFERENCES TO EVENTS, PEOPLE, PLACES, OR ENTITIES IN THE TEMPLATES IS PURELY FICTITIOUS AND NOT INTENDED TO REPRESENT ANY ACTUAL EVENT,</t>
  </si>
  <si>
    <t>PERSON, PLACE, OR ENTITY. SPREADSHEET123.COM  DISCLAIMS ANY LIKENESS OR SIMILARITIES TO ACTUAL EVENTS, PEOPLE, PLACES, OR ENTITIES, AND</t>
  </si>
  <si>
    <t>ANY SUCH LIKENESS OR SIMILARITIES ARE UNINTENTIONAL AND PURELY COINCIDENTAL.</t>
  </si>
  <si>
    <t>5. MISCELLANEOUS.</t>
  </si>
  <si>
    <t>Some states do not allow the limitation or exclusion of liability for incidental or consequential</t>
  </si>
  <si>
    <t>damages, so the above limitation may not apply to you.</t>
  </si>
  <si>
    <t>http://www.spreadsheet123.com/ExcelTemplates/party-budget.html</t>
  </si>
  <si>
    <t>OR</t>
  </si>
  <si>
    <r>
      <rPr>
        <sz val="11"/>
        <color theme="4" tint="-0.499984740745262"/>
        <rFont val="Calibri"/>
        <family val="2"/>
      </rPr>
      <t>←</t>
    </r>
    <r>
      <rPr>
        <sz val="11"/>
        <color theme="4" tint="-0.499984740745262"/>
        <rFont val="Arial"/>
        <family val="2"/>
      </rPr>
      <t xml:space="preserve"> Select your currency</t>
    </r>
  </si>
  <si>
    <r>
      <rPr>
        <sz val="11"/>
        <color theme="4" tint="-0.499984740745262"/>
        <rFont val="Calibri"/>
        <family val="2"/>
      </rPr>
      <t>←</t>
    </r>
    <r>
      <rPr>
        <sz val="11"/>
        <color theme="4" tint="-0.499984740745262"/>
        <rFont val="Arial"/>
        <family val="2"/>
      </rPr>
      <t xml:space="preserve"> Enter different currency</t>
    </r>
  </si>
  <si>
    <t>CURRENCY SYMBOL</t>
  </si>
  <si>
    <r>
      <rPr>
        <sz val="11"/>
        <color theme="1"/>
        <rFont val="Calibri"/>
        <family val="2"/>
      </rPr>
      <t>←</t>
    </r>
    <r>
      <rPr>
        <sz val="11"/>
        <color theme="1"/>
        <rFont val="Arial"/>
        <family val="2"/>
      </rPr>
      <t xml:space="preserve"> Insert a new row above this</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</si>
</sst>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27" x14ac:knownFonts="1">
    <font>
      <sz val="11"/>
      <color theme="1"/>
      <name val="Calibri"/>
      <family val="2"/>
      <scheme val="minor"/>
    </font>
    <font>
      <sz val="14"/>
      <color theme="0"/>
      <name val="Calibri"/>
      <family val="2"/>
      <scheme val="minor"/>
    </font>
    <font>
      <sz val="11"/>
      <color theme="1"/>
      <name val="Arial"/>
      <family val="2"/>
    </font>
    <font>
      <sz val="14"/>
      <color theme="8" tint="-0.499984740745262"/>
      <name val="Arial"/>
      <family val="2"/>
    </font>
    <font>
      <sz val="12"/>
      <color theme="0"/>
      <name val="Arial"/>
      <family val="2"/>
    </font>
    <font>
      <sz val="11"/>
      <color theme="4" tint="-0.499984740745262"/>
      <name val="Arial"/>
      <family val="2"/>
    </font>
    <font>
      <sz val="10"/>
      <name val="Arial"/>
      <family val="2"/>
    </font>
    <font>
      <sz val="10"/>
      <color theme="4" tint="-0.249977111117893"/>
      <name val="Arial"/>
      <family val="2"/>
    </font>
    <font>
      <sz val="10"/>
      <color theme="4" tint="-0.499984740745262"/>
      <name val="Arial"/>
      <family val="2"/>
    </font>
    <font>
      <b/>
      <sz val="10"/>
      <color theme="0"/>
      <name val="Arial"/>
      <family val="2"/>
    </font>
    <font>
      <sz val="12"/>
      <color theme="8" tint="-0.499984740745262"/>
      <name val="Arial"/>
      <family val="2"/>
    </font>
    <font>
      <b/>
      <sz val="10"/>
      <name val="Arial"/>
      <family val="2"/>
    </font>
    <font>
      <u/>
      <sz val="10"/>
      <color indexed="12"/>
      <name val="Arial"/>
      <family val="2"/>
    </font>
    <font>
      <sz val="10"/>
      <color indexed="8"/>
      <name val="Arial"/>
      <family val="2"/>
    </font>
    <font>
      <b/>
      <sz val="11"/>
      <name val="Arial"/>
      <family val="2"/>
    </font>
    <font>
      <b/>
      <sz val="10"/>
      <color rgb="FFC00000"/>
      <name val="Arial"/>
      <family val="2"/>
    </font>
    <font>
      <sz val="11"/>
      <color rgb="FFC00000"/>
      <name val="Calibri"/>
      <family val="2"/>
    </font>
    <font>
      <b/>
      <sz val="11"/>
      <color rgb="FFC00000"/>
      <name val="Calibri"/>
      <family val="2"/>
    </font>
    <font>
      <b/>
      <sz val="11"/>
      <color indexed="8"/>
      <name val="Calibri"/>
      <family val="2"/>
    </font>
    <font>
      <sz val="7"/>
      <color indexed="8"/>
      <name val="Verdana"/>
      <family val="2"/>
    </font>
    <font>
      <sz val="7"/>
      <color indexed="8"/>
      <name val="Calibri"/>
      <family val="2"/>
    </font>
    <font>
      <b/>
      <sz val="22"/>
      <color theme="4" tint="-0.499984740745262"/>
      <name val="Arial"/>
      <family val="2"/>
    </font>
    <font>
      <sz val="32"/>
      <color theme="4" tint="-0.499984740745262"/>
      <name val="Arial"/>
      <family val="2"/>
    </font>
    <font>
      <b/>
      <sz val="12"/>
      <color theme="4" tint="-0.499984740745262"/>
      <name val="Arial"/>
      <family val="2"/>
    </font>
    <font>
      <sz val="11"/>
      <color theme="1"/>
      <name val="Calibri"/>
      <family val="2"/>
    </font>
    <font>
      <sz val="11"/>
      <color theme="4" tint="-0.499984740745262"/>
      <name val="Calibri"/>
      <family val="2"/>
    </font>
    <font>
      <b/>
      <sz val="11"/>
      <color theme="4" tint="-0.499984740745262"/>
      <name val="Arial"/>
      <family val="2"/>
    </font>
  </fonts>
  <fills count="18">
    <fill>
      <patternFill patternType="none"/>
    </fill>
    <fill>
      <patternFill patternType="gray125"/>
    </fill>
    <fill>
      <patternFill patternType="solid">
        <fgColor theme="4" tint="-0.249977111117893"/>
        <bgColor indexed="64"/>
      </patternFill>
    </fill>
    <fill>
      <patternFill patternType="solid">
        <fgColor theme="4" tint="-0.499984740745262"/>
        <bgColor indexed="64"/>
      </patternFill>
    </fill>
    <fill>
      <patternFill patternType="solid">
        <fgColor theme="4" tint="0.59999389629810485"/>
        <bgColor indexed="64"/>
      </patternFill>
    </fill>
    <fill>
      <patternFill patternType="solid">
        <fgColor theme="9" tint="-0.249977111117893"/>
        <bgColor indexed="64"/>
      </patternFill>
    </fill>
    <fill>
      <patternFill patternType="solid">
        <fgColor theme="4"/>
        <bgColor indexed="64"/>
      </patternFill>
    </fill>
    <fill>
      <patternFill patternType="solid">
        <fgColor theme="4" tint="0.79998168889431442"/>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theme="5"/>
        <bgColor indexed="64"/>
      </patternFill>
    </fill>
    <fill>
      <patternFill patternType="solid">
        <fgColor theme="6"/>
        <bgColor indexed="64"/>
      </patternFill>
    </fill>
    <fill>
      <patternFill patternType="solid">
        <fgColor rgb="FF7030A0"/>
        <bgColor indexed="64"/>
      </patternFill>
    </fill>
    <fill>
      <patternFill patternType="solid">
        <fgColor rgb="FF255E91"/>
        <bgColor indexed="64"/>
      </patternFill>
    </fill>
    <fill>
      <patternFill patternType="solid">
        <fgColor rgb="FF9E480E"/>
        <bgColor indexed="64"/>
      </patternFill>
    </fill>
    <fill>
      <patternFill patternType="solid">
        <fgColor theme="0" tint="-4.9989318521683403E-2"/>
        <bgColor indexed="64"/>
      </patternFill>
    </fill>
    <fill>
      <patternFill patternType="solid">
        <fgColor theme="0"/>
        <bgColor indexed="64"/>
      </patternFill>
    </fill>
  </fills>
  <borders count="4">
    <border>
      <left/>
      <right/>
      <top/>
      <bottom/>
      <diagonal/>
    </border>
    <border>
      <left/>
      <right/>
      <top style="thick">
        <color theme="4" tint="-0.499984740745262"/>
      </top>
      <bottom/>
      <diagonal/>
    </border>
    <border>
      <left style="thin">
        <color theme="3" tint="0.39994506668294322"/>
      </left>
      <right/>
      <top style="thin">
        <color theme="3" tint="0.39994506668294322"/>
      </top>
      <bottom style="thin">
        <color theme="3" tint="0.39994506668294322"/>
      </bottom>
      <diagonal/>
    </border>
    <border>
      <left/>
      <right style="thin">
        <color theme="3" tint="0.39994506668294322"/>
      </right>
      <top style="thin">
        <color theme="3" tint="0.39994506668294322"/>
      </top>
      <bottom style="thin">
        <color theme="3" tint="0.39994506668294322"/>
      </bottom>
      <diagonal/>
    </border>
  </borders>
  <cellStyleXfs count="2">
    <xf numFmtId="0" fontId="0" fillId="0" borderId="0"/>
    <xf numFmtId="0" fontId="12" fillId="0" borderId="0" applyNumberFormat="0" applyFill="0" applyBorder="0" applyAlignment="0" applyProtection="0">
      <alignment vertical="top"/>
      <protection locked="0"/>
    </xf>
  </cellStyleXfs>
  <cellXfs count="66">
    <xf numFmtId="0" fontId="0" fillId="0" borderId="0" xfId="0"/>
    <xf numFmtId="0" fontId="2" fillId="0" borderId="0" xfId="0" applyFont="1" applyAlignment="1">
      <alignment vertical="center"/>
    </xf>
    <xf numFmtId="0" fontId="2" fillId="4" borderId="0" xfId="0" applyFont="1" applyFill="1" applyAlignment="1">
      <alignment vertical="center"/>
    </xf>
    <xf numFmtId="0" fontId="2" fillId="4" borderId="0" xfId="0" applyFont="1" applyFill="1" applyAlignment="1">
      <alignment horizontal="center" vertical="center"/>
    </xf>
    <xf numFmtId="0" fontId="2" fillId="7" borderId="0" xfId="0" applyFont="1" applyFill="1" applyAlignment="1">
      <alignment vertical="center"/>
    </xf>
    <xf numFmtId="0" fontId="2" fillId="7" borderId="0" xfId="0" applyFont="1" applyFill="1" applyAlignment="1">
      <alignment horizontal="center" vertical="center"/>
    </xf>
    <xf numFmtId="0" fontId="3" fillId="4" borderId="0" xfId="0" applyFont="1" applyFill="1" applyAlignment="1">
      <alignment horizontal="center" vertical="center"/>
    </xf>
    <xf numFmtId="0" fontId="4" fillId="3" borderId="0" xfId="0" applyFont="1" applyFill="1" applyAlignment="1">
      <alignment horizontal="left" vertical="center" indent="1"/>
    </xf>
    <xf numFmtId="0" fontId="4" fillId="3" borderId="0" xfId="0" applyFont="1" applyFill="1" applyAlignment="1">
      <alignment horizontal="left" vertical="center" indent="1"/>
    </xf>
    <xf numFmtId="0" fontId="4" fillId="3" borderId="0" xfId="0" applyFont="1" applyFill="1" applyAlignment="1">
      <alignment horizontal="center" vertical="center"/>
    </xf>
    <xf numFmtId="0" fontId="2" fillId="0" borderId="0" xfId="0" applyFont="1" applyAlignment="1">
      <alignment horizontal="center" vertical="center"/>
    </xf>
    <xf numFmtId="0" fontId="4" fillId="6" borderId="0" xfId="0" applyFont="1" applyFill="1" applyAlignment="1">
      <alignment horizontal="center" vertical="center"/>
    </xf>
    <xf numFmtId="4" fontId="4" fillId="6" borderId="0" xfId="0" applyNumberFormat="1" applyFont="1" applyFill="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vertical="center"/>
    </xf>
    <xf numFmtId="0" fontId="8" fillId="7" borderId="0" xfId="0" applyFont="1" applyFill="1" applyAlignment="1">
      <alignment horizontal="center" vertical="center"/>
    </xf>
    <xf numFmtId="43" fontId="8" fillId="7" borderId="0" xfId="0" applyNumberFormat="1" applyFont="1" applyFill="1" applyAlignment="1">
      <alignment vertical="center"/>
    </xf>
    <xf numFmtId="9" fontId="9" fillId="6" borderId="0" xfId="0" applyNumberFormat="1" applyFont="1" applyFill="1" applyAlignment="1">
      <alignment horizontal="center" vertical="center"/>
    </xf>
    <xf numFmtId="9" fontId="9" fillId="11" borderId="0" xfId="0" applyNumberFormat="1" applyFont="1" applyFill="1" applyAlignment="1">
      <alignment horizontal="center" vertical="center"/>
    </xf>
    <xf numFmtId="9" fontId="9" fillId="12" borderId="0" xfId="0" applyNumberFormat="1" applyFont="1" applyFill="1" applyAlignment="1">
      <alignment horizontal="center" vertical="center"/>
    </xf>
    <xf numFmtId="9" fontId="9" fillId="8" borderId="0" xfId="0" applyNumberFormat="1" applyFont="1" applyFill="1" applyAlignment="1">
      <alignment horizontal="center" vertical="center"/>
    </xf>
    <xf numFmtId="9" fontId="9" fillId="9" borderId="0" xfId="0" applyNumberFormat="1" applyFont="1" applyFill="1" applyAlignment="1">
      <alignment horizontal="center" vertical="center"/>
    </xf>
    <xf numFmtId="9" fontId="9" fillId="10" borderId="0" xfId="0" applyNumberFormat="1" applyFont="1" applyFill="1" applyAlignment="1">
      <alignment horizontal="center" vertical="center"/>
    </xf>
    <xf numFmtId="9" fontId="9" fillId="14" borderId="0" xfId="0" applyNumberFormat="1" applyFont="1" applyFill="1" applyAlignment="1">
      <alignment horizontal="center" vertical="center"/>
    </xf>
    <xf numFmtId="9" fontId="9" fillId="15" borderId="0" xfId="0" applyNumberFormat="1" applyFont="1" applyFill="1" applyAlignment="1">
      <alignment horizontal="center" vertical="center"/>
    </xf>
    <xf numFmtId="9" fontId="9" fillId="13" borderId="0" xfId="0" applyNumberFormat="1" applyFont="1" applyFill="1" applyAlignment="1">
      <alignment horizontal="center" vertical="center"/>
    </xf>
    <xf numFmtId="9" fontId="9" fillId="5" borderId="0" xfId="0" applyNumberFormat="1" applyFont="1" applyFill="1" applyAlignment="1">
      <alignment horizontal="center" vertical="center"/>
    </xf>
    <xf numFmtId="0" fontId="10" fillId="0" borderId="0" xfId="0" applyFont="1" applyFill="1" applyAlignment="1">
      <alignment horizontal="center" vertical="center"/>
    </xf>
    <xf numFmtId="4" fontId="10" fillId="0" borderId="0" xfId="0" applyNumberFormat="1" applyFont="1" applyFill="1" applyAlignment="1">
      <alignment horizontal="center" vertical="center"/>
    </xf>
    <xf numFmtId="0" fontId="5" fillId="7" borderId="0" xfId="0" applyFont="1" applyFill="1" applyAlignment="1">
      <alignment horizontal="left" vertical="center" indent="1"/>
    </xf>
    <xf numFmtId="0" fontId="4" fillId="2" borderId="0" xfId="0" applyFont="1" applyFill="1" applyAlignment="1">
      <alignment horizontal="left" vertical="center" indent="2"/>
    </xf>
    <xf numFmtId="0" fontId="4" fillId="2" borderId="0" xfId="0" applyFont="1" applyFill="1" applyAlignment="1">
      <alignment horizontal="center" vertical="center"/>
    </xf>
    <xf numFmtId="4" fontId="4" fillId="2" borderId="0" xfId="0" applyNumberFormat="1" applyFont="1" applyFill="1" applyAlignment="1">
      <alignment horizontal="center" vertical="center"/>
    </xf>
    <xf numFmtId="0" fontId="0" fillId="0" borderId="0" xfId="0" applyFill="1" applyBorder="1" applyAlignment="1"/>
    <xf numFmtId="0" fontId="0" fillId="0" borderId="0" xfId="0" applyFill="1" applyBorder="1" applyAlignment="1">
      <alignment horizontal="right"/>
    </xf>
    <xf numFmtId="0" fontId="12" fillId="0" borderId="0" xfId="1" applyBorder="1" applyAlignment="1" applyProtection="1"/>
    <xf numFmtId="0" fontId="0" fillId="0" borderId="0" xfId="0" applyBorder="1"/>
    <xf numFmtId="0" fontId="13" fillId="0" borderId="0" xfId="0" applyFont="1" applyBorder="1" applyAlignment="1">
      <alignment horizontal="right" readingOrder="1"/>
    </xf>
    <xf numFmtId="0" fontId="14" fillId="16" borderId="0" xfId="0" applyFont="1" applyFill="1" applyBorder="1" applyAlignment="1">
      <alignment horizontal="left"/>
    </xf>
    <xf numFmtId="0" fontId="0" fillId="0" borderId="0" xfId="0" applyFill="1" applyBorder="1" applyAlignment="1">
      <alignment horizontal="left" vertical="justify"/>
    </xf>
    <xf numFmtId="0" fontId="0" fillId="0" borderId="0" xfId="0" applyFill="1" applyBorder="1" applyAlignment="1">
      <alignment horizontal="left"/>
    </xf>
    <xf numFmtId="0" fontId="0" fillId="0" borderId="0" xfId="0" applyFill="1" applyBorder="1" applyAlignment="1">
      <alignment horizontal="left"/>
    </xf>
    <xf numFmtId="0" fontId="16" fillId="0" borderId="0" xfId="0" applyFont="1" applyFill="1" applyBorder="1" applyAlignment="1">
      <alignment horizontal="left"/>
    </xf>
    <xf numFmtId="0" fontId="16" fillId="0" borderId="0" xfId="0" applyFont="1" applyFill="1" applyBorder="1" applyAlignment="1">
      <alignment horizontal="left"/>
    </xf>
    <xf numFmtId="0" fontId="0" fillId="0" borderId="0" xfId="0" applyFill="1" applyBorder="1" applyAlignment="1">
      <alignment horizontal="left" wrapText="1"/>
    </xf>
    <xf numFmtId="0" fontId="19" fillId="0" borderId="0" xfId="0" applyFont="1" applyFill="1" applyBorder="1"/>
    <xf numFmtId="0" fontId="20" fillId="0" borderId="0" xfId="0" applyFont="1" applyFill="1" applyBorder="1" applyAlignment="1">
      <alignment horizontal="left"/>
    </xf>
    <xf numFmtId="0" fontId="21" fillId="0" borderId="0" xfId="0" applyFont="1" applyFill="1" applyBorder="1" applyAlignment="1">
      <alignment horizontal="left" vertical="center"/>
    </xf>
    <xf numFmtId="0" fontId="7" fillId="0" borderId="0" xfId="1" applyFont="1" applyAlignment="1" applyProtection="1">
      <alignment vertical="center"/>
    </xf>
    <xf numFmtId="0" fontId="22" fillId="0" borderId="0" xfId="0" applyFont="1" applyAlignment="1">
      <alignment vertical="center"/>
    </xf>
    <xf numFmtId="0" fontId="23" fillId="0" borderId="1" xfId="0" applyFont="1" applyBorder="1" applyAlignment="1">
      <alignment horizontal="right" vertical="center"/>
    </xf>
    <xf numFmtId="0" fontId="23" fillId="0" borderId="1" xfId="0" applyFont="1" applyBorder="1" applyAlignment="1">
      <alignment horizontal="center" vertical="center"/>
    </xf>
    <xf numFmtId="43" fontId="23" fillId="0" borderId="1" xfId="0" applyNumberFormat="1" applyFont="1" applyBorder="1" applyAlignment="1">
      <alignment vertical="center"/>
    </xf>
    <xf numFmtId="0" fontId="5" fillId="0" borderId="0" xfId="0" applyFont="1" applyAlignment="1">
      <alignment horizontal="left" vertical="center" indent="1"/>
    </xf>
    <xf numFmtId="0" fontId="5" fillId="0" borderId="0" xfId="0" applyFont="1" applyAlignment="1">
      <alignment horizontal="left" vertical="center" indent="1"/>
    </xf>
    <xf numFmtId="0" fontId="5" fillId="0" borderId="0" xfId="0" applyFont="1" applyAlignment="1">
      <alignment horizontal="center" vertical="center"/>
    </xf>
    <xf numFmtId="43" fontId="5" fillId="0" borderId="0" xfId="0" applyNumberFormat="1" applyFont="1" applyAlignment="1">
      <alignment vertical="center"/>
    </xf>
    <xf numFmtId="1" fontId="1" fillId="2" borderId="0" xfId="0" applyNumberFormat="1" applyFont="1" applyFill="1" applyAlignment="1">
      <alignment horizontal="center" vertical="center"/>
    </xf>
    <xf numFmtId="0" fontId="5" fillId="4" borderId="0" xfId="0" applyFont="1" applyFill="1" applyAlignment="1">
      <alignment horizontal="left" vertical="center" indent="1"/>
    </xf>
    <xf numFmtId="0" fontId="26" fillId="4" borderId="0" xfId="0" applyFont="1" applyFill="1" applyAlignment="1">
      <alignment horizontal="center" vertical="center"/>
    </xf>
    <xf numFmtId="0" fontId="2" fillId="4" borderId="0" xfId="0" applyFont="1" applyFill="1" applyAlignment="1">
      <alignment horizontal="left" vertical="center" indent="1"/>
    </xf>
    <xf numFmtId="0" fontId="0" fillId="17" borderId="2" xfId="0" applyFill="1" applyBorder="1" applyAlignment="1">
      <alignment horizontal="center" vertical="center"/>
    </xf>
    <xf numFmtId="0" fontId="0" fillId="17" borderId="3" xfId="0" applyFill="1" applyBorder="1" applyAlignment="1">
      <alignment horizontal="center" vertical="center"/>
    </xf>
    <xf numFmtId="0" fontId="2" fillId="17" borderId="2" xfId="0" applyFont="1" applyFill="1" applyBorder="1" applyAlignment="1">
      <alignment horizontal="center" vertical="center"/>
    </xf>
    <xf numFmtId="0" fontId="2" fillId="17" borderId="3" xfId="0" applyFont="1" applyFill="1" applyBorder="1" applyAlignment="1">
      <alignment horizontal="center" vertical="center"/>
    </xf>
    <xf numFmtId="0" fontId="7" fillId="0" borderId="0" xfId="0" applyFont="1" applyAlignment="1">
      <alignment horizontal="right" vertical="center" indent="1"/>
    </xf>
  </cellXfs>
  <cellStyles count="2">
    <cellStyle name="Hyperlink" xfId="1" builtinId="8"/>
    <cellStyle name="Normal" xfId="0" builtinId="0"/>
  </cellStyles>
  <dxfs count="1">
    <dxf>
      <fill>
        <patternFill>
          <bgColor theme="4" tint="0.79998168889431442"/>
        </patternFill>
      </fill>
    </dxf>
  </dxfs>
  <tableStyles count="0" defaultTableStyle="TableStyleMedium2" defaultPivotStyle="PivotStyleLight16"/>
  <colors>
    <mruColors>
      <color rgb="FF9E480E"/>
      <color rgb="FF255E91"/>
      <color rgb="FF997300"/>
      <color rgb="FF636363"/>
      <color rgb="FF9E340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0834955593650426E-3"/>
          <c:y val="1.909693773726839E-2"/>
          <c:w val="0.99464304461942254"/>
          <c:h val="0.97106517935258096"/>
        </c:manualLayout>
      </c:layout>
      <c:doughnutChart>
        <c:varyColors val="1"/>
        <c:ser>
          <c:idx val="0"/>
          <c:order val="0"/>
          <c:spPr>
            <a:ln>
              <a:noFill/>
            </a:ln>
          </c:spPr>
          <c:dPt>
            <c:idx val="0"/>
            <c:bubble3D val="0"/>
            <c:spPr>
              <a:solidFill>
                <a:schemeClr val="accent1"/>
              </a:solidFill>
              <a:ln w="19050">
                <a:noFill/>
              </a:ln>
              <a:effectLst/>
            </c:spPr>
          </c:dPt>
          <c:dPt>
            <c:idx val="1"/>
            <c:bubble3D val="0"/>
            <c:spPr>
              <a:solidFill>
                <a:schemeClr val="accent2"/>
              </a:solidFill>
              <a:ln w="19050">
                <a:noFill/>
              </a:ln>
              <a:effectLst/>
            </c:spPr>
          </c:dPt>
          <c:dPt>
            <c:idx val="2"/>
            <c:bubble3D val="0"/>
            <c:spPr>
              <a:solidFill>
                <a:schemeClr val="accent3"/>
              </a:solidFill>
              <a:ln w="19050">
                <a:noFill/>
              </a:ln>
              <a:effectLst/>
            </c:spPr>
          </c:dPt>
          <c:dPt>
            <c:idx val="3"/>
            <c:bubble3D val="0"/>
            <c:spPr>
              <a:solidFill>
                <a:schemeClr val="accent4"/>
              </a:solidFill>
              <a:ln w="19050">
                <a:noFill/>
              </a:ln>
              <a:effectLst/>
            </c:spPr>
          </c:dPt>
          <c:dPt>
            <c:idx val="4"/>
            <c:bubble3D val="0"/>
            <c:spPr>
              <a:solidFill>
                <a:schemeClr val="accent5"/>
              </a:solidFill>
              <a:ln w="19050">
                <a:noFill/>
              </a:ln>
              <a:effectLst/>
            </c:spPr>
          </c:dPt>
          <c:dPt>
            <c:idx val="5"/>
            <c:bubble3D val="0"/>
            <c:spPr>
              <a:solidFill>
                <a:schemeClr val="accent6"/>
              </a:solidFill>
              <a:ln w="19050">
                <a:noFill/>
              </a:ln>
              <a:effectLst/>
            </c:spPr>
          </c:dPt>
          <c:dPt>
            <c:idx val="6"/>
            <c:bubble3D val="0"/>
            <c:spPr>
              <a:solidFill>
                <a:schemeClr val="accent1">
                  <a:lumMod val="60000"/>
                </a:schemeClr>
              </a:solidFill>
              <a:ln w="19050">
                <a:noFill/>
              </a:ln>
              <a:effectLst/>
            </c:spPr>
          </c:dPt>
          <c:dPt>
            <c:idx val="7"/>
            <c:bubble3D val="0"/>
            <c:spPr>
              <a:solidFill>
                <a:schemeClr val="accent2">
                  <a:lumMod val="60000"/>
                </a:schemeClr>
              </a:solidFill>
              <a:ln w="19050">
                <a:noFill/>
              </a:ln>
              <a:effectLst/>
            </c:spPr>
          </c:dPt>
          <c:dPt>
            <c:idx val="8"/>
            <c:bubble3D val="0"/>
            <c:spPr>
              <a:solidFill>
                <a:srgbClr val="7030A0"/>
              </a:solidFill>
              <a:ln w="19050">
                <a:noFill/>
              </a:ln>
              <a:effectLst/>
            </c:spPr>
          </c:dPt>
          <c:dPt>
            <c:idx val="9"/>
            <c:bubble3D val="0"/>
            <c:spPr>
              <a:solidFill>
                <a:schemeClr val="accent6">
                  <a:lumMod val="75000"/>
                </a:schemeClr>
              </a:solidFill>
              <a:ln w="19050">
                <a:noFill/>
              </a:ln>
              <a:effectLst/>
            </c:spPr>
          </c:dPt>
          <c:val>
            <c:numRef>
              <c:f>'Party Budget'!$I$7:$I$16</c:f>
              <c:numCache>
                <c:formatCode>0%</c:formatCode>
                <c:ptCount val="10"/>
                <c:pt idx="0">
                  <c:v>0.1669449081803005</c:v>
                </c:pt>
                <c:pt idx="1">
                  <c:v>0.1669449081803005</c:v>
                </c:pt>
                <c:pt idx="2">
                  <c:v>6.6777963272120197E-2</c:v>
                </c:pt>
                <c:pt idx="3">
                  <c:v>0.15692821368948248</c:v>
                </c:pt>
                <c:pt idx="4">
                  <c:v>7.3455759599332218E-2</c:v>
                </c:pt>
                <c:pt idx="5">
                  <c:v>6.8447412353923209E-2</c:v>
                </c:pt>
                <c:pt idx="6">
                  <c:v>0</c:v>
                </c:pt>
                <c:pt idx="7">
                  <c:v>0.30050083472454092</c:v>
                </c:pt>
                <c:pt idx="8">
                  <c:v>0</c:v>
                </c:pt>
                <c:pt idx="9">
                  <c:v>0</c:v>
                </c:pt>
              </c:numCache>
            </c:numRef>
          </c:val>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hyperlink" Target="https://plus.google.com/u/0/b/117014028071621729542/117014028071621729542/" TargetMode="External"/><Relationship Id="rId13" Type="http://schemas.openxmlformats.org/officeDocument/2006/relationships/image" Target="../media/image7.png"/><Relationship Id="rId18" Type="http://schemas.openxmlformats.org/officeDocument/2006/relationships/image" Target="../media/image10.png"/><Relationship Id="rId3" Type="http://schemas.microsoft.com/office/2007/relationships/hdphoto" Target="../media/hdphoto1.wdp"/><Relationship Id="rId7" Type="http://schemas.openxmlformats.org/officeDocument/2006/relationships/image" Target="../media/image4.png"/><Relationship Id="rId12" Type="http://schemas.openxmlformats.org/officeDocument/2006/relationships/hyperlink" Target="http://pinterest.com/spreadsheet123" TargetMode="External"/><Relationship Id="rId17" Type="http://schemas.openxmlformats.org/officeDocument/2006/relationships/image" Target="../media/image9.jpeg"/><Relationship Id="rId2" Type="http://schemas.openxmlformats.org/officeDocument/2006/relationships/image" Target="../media/image1.png"/><Relationship Id="rId16" Type="http://schemas.openxmlformats.org/officeDocument/2006/relationships/hyperlink" Target="http://www.spreadsheet123.com/ExcelTemplates/party-budget.html" TargetMode="External"/><Relationship Id="rId1" Type="http://schemas.openxmlformats.org/officeDocument/2006/relationships/chart" Target="../charts/chart1.xml"/><Relationship Id="rId6" Type="http://schemas.openxmlformats.org/officeDocument/2006/relationships/hyperlink" Target="http://www.linkedin.com/company/spreadsheet123-ltd" TargetMode="External"/><Relationship Id="rId11" Type="http://schemas.openxmlformats.org/officeDocument/2006/relationships/image" Target="../media/image6.png"/><Relationship Id="rId5" Type="http://schemas.openxmlformats.org/officeDocument/2006/relationships/image" Target="../media/image3.png"/><Relationship Id="rId15" Type="http://schemas.openxmlformats.org/officeDocument/2006/relationships/image" Target="../media/image8.png"/><Relationship Id="rId10" Type="http://schemas.openxmlformats.org/officeDocument/2006/relationships/hyperlink" Target="http://www.facebook.com/spreadsheet123" TargetMode="External"/><Relationship Id="rId4" Type="http://schemas.openxmlformats.org/officeDocument/2006/relationships/image" Target="../media/image2.jpeg"/><Relationship Id="rId9" Type="http://schemas.openxmlformats.org/officeDocument/2006/relationships/image" Target="../media/image5.png"/><Relationship Id="rId14" Type="http://schemas.openxmlformats.org/officeDocument/2006/relationships/hyperlink" Target="https://twitter.com/Spreadsheet123" TargetMode="External"/></Relationships>
</file>

<file path=xl/drawings/_rels/drawing2.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11</xdr:col>
      <xdr:colOff>57150</xdr:colOff>
      <xdr:row>5</xdr:row>
      <xdr:rowOff>71437</xdr:rowOff>
    </xdr:from>
    <xdr:to>
      <xdr:col>13</xdr:col>
      <xdr:colOff>838200</xdr:colOff>
      <xdr:row>16</xdr:row>
      <xdr:rowOff>38100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11</xdr:col>
      <xdr:colOff>647700</xdr:colOff>
      <xdr:row>0</xdr:row>
      <xdr:rowOff>123825</xdr:rowOff>
    </xdr:from>
    <xdr:to>
      <xdr:col>13</xdr:col>
      <xdr:colOff>942975</xdr:colOff>
      <xdr:row>0</xdr:row>
      <xdr:rowOff>590550</xdr:rowOff>
    </xdr:to>
    <xdr:pic>
      <xdr:nvPicPr>
        <xdr:cNvPr id="3" name="Picture 2"/>
        <xdr:cNvPicPr>
          <a:picLocks noChangeAspect="1"/>
        </xdr:cNvPicPr>
      </xdr:nvPicPr>
      <xdr:blipFill>
        <a:blip xmlns:r="http://schemas.openxmlformats.org/officeDocument/2006/relationships" r:embed="rId2">
          <a:extLst>
            <a:ext uri="{BEBA8EAE-BF5A-486C-A8C5-ECC9F3942E4B}">
              <a14:imgProps xmlns:a14="http://schemas.microsoft.com/office/drawing/2010/main">
                <a14:imgLayer r:embed="rId3">
                  <a14:imgEffect>
                    <a14:brightnessContrast bright="-20000" contrast="-40000"/>
                  </a14:imgEffect>
                </a14:imgLayer>
              </a14:imgProps>
            </a:ext>
            <a:ext uri="{28A0092B-C50C-407E-A947-70E740481C1C}">
              <a14:useLocalDpi xmlns:a14="http://schemas.microsoft.com/office/drawing/2010/main" val="0"/>
            </a:ext>
          </a:extLst>
        </a:blip>
        <a:stretch>
          <a:fillRect/>
        </a:stretch>
      </xdr:blipFill>
      <xdr:spPr>
        <a:xfrm>
          <a:off x="6086475" y="123825"/>
          <a:ext cx="2095500" cy="466725"/>
        </a:xfrm>
        <a:prstGeom prst="rect">
          <a:avLst/>
        </a:prstGeom>
      </xdr:spPr>
    </xdr:pic>
    <xdr:clientData/>
  </xdr:twoCellAnchor>
  <xdr:twoCellAnchor>
    <xdr:from>
      <xdr:col>15</xdr:col>
      <xdr:colOff>76201</xdr:colOff>
      <xdr:row>6</xdr:row>
      <xdr:rowOff>102341</xdr:rowOff>
    </xdr:from>
    <xdr:to>
      <xdr:col>19</xdr:col>
      <xdr:colOff>400051</xdr:colOff>
      <xdr:row>9</xdr:row>
      <xdr:rowOff>70200</xdr:rowOff>
    </xdr:to>
    <xdr:sp macro="" textlink="">
      <xdr:nvSpPr>
        <xdr:cNvPr id="7" name="Rectangle 66"/>
        <xdr:cNvSpPr>
          <a:spLocks noChangeArrowheads="1"/>
        </xdr:cNvSpPr>
      </xdr:nvSpPr>
      <xdr:spPr bwMode="auto">
        <a:xfrm>
          <a:off x="8905876" y="1873991"/>
          <a:ext cx="2266950" cy="710809"/>
        </a:xfrm>
        <a:prstGeom prst="rect">
          <a:avLst/>
        </a:prstGeom>
        <a:solidFill>
          <a:srgbClr xmlns:mc="http://schemas.openxmlformats.org/markup-compatibility/2006" xmlns:a14="http://schemas.microsoft.com/office/drawing/2010/main" val="FFFFFF" mc:Ignorable="a14" a14:legacySpreadsheetColorIndex="65"/>
        </a:solidFill>
        <a:ln w="9525">
          <a:solidFill>
            <a:schemeClr val="accent2">
              <a:lumMod val="75000"/>
            </a:schemeClr>
          </a:solidFill>
          <a:miter lim="800000"/>
          <a:headEnd/>
          <a:tailEnd/>
        </a:ln>
        <a:extLst/>
      </xdr:spPr>
    </xdr:sp>
    <xdr:clientData/>
  </xdr:twoCellAnchor>
  <xdr:twoCellAnchor>
    <xdr:from>
      <xdr:col>15</xdr:col>
      <xdr:colOff>0</xdr:colOff>
      <xdr:row>0</xdr:row>
      <xdr:rowOff>171450</xdr:rowOff>
    </xdr:from>
    <xdr:to>
      <xdr:col>20</xdr:col>
      <xdr:colOff>495300</xdr:colOff>
      <xdr:row>9</xdr:row>
      <xdr:rowOff>60968</xdr:rowOff>
    </xdr:to>
    <xdr:grpSp>
      <xdr:nvGrpSpPr>
        <xdr:cNvPr id="21" name="Group 20"/>
        <xdr:cNvGrpSpPr/>
      </xdr:nvGrpSpPr>
      <xdr:grpSpPr>
        <a:xfrm>
          <a:off x="8829675" y="171450"/>
          <a:ext cx="3048000" cy="2404118"/>
          <a:chOff x="8829675" y="171450"/>
          <a:chExt cx="3048000" cy="2404118"/>
        </a:xfrm>
      </xdr:grpSpPr>
      <xdr:grpSp>
        <xdr:nvGrpSpPr>
          <xdr:cNvPr id="5" name="Group 52"/>
          <xdr:cNvGrpSpPr>
            <a:grpSpLocks/>
          </xdr:cNvGrpSpPr>
        </xdr:nvGrpSpPr>
        <xdr:grpSpPr bwMode="auto">
          <a:xfrm>
            <a:off x="8829675" y="171450"/>
            <a:ext cx="3048000" cy="415407"/>
            <a:chOff x="1204" y="240"/>
            <a:chExt cx="320" cy="45"/>
          </a:xfrm>
        </xdr:grpSpPr>
        <xdr:pic>
          <xdr:nvPicPr>
            <xdr:cNvPr id="13" name="Picture 53" descr="follow-us"/>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04" y="240"/>
              <a:ext cx="320" cy="45"/>
            </a:xfrm>
            <a:prstGeom prst="rect">
              <a:avLst/>
            </a:prstGeom>
            <a:noFill/>
            <a:extLst>
              <a:ext uri="{909E8E84-426E-40DD-AFC4-6F175D3DCCD1}">
                <a14:hiddenFill xmlns:a14="http://schemas.microsoft.com/office/drawing/2010/main">
                  <a:solidFill>
                    <a:srgbClr val="FFFFFF"/>
                  </a:solidFill>
                </a14:hiddenFill>
              </a:ext>
            </a:extLst>
          </xdr:spPr>
        </xdr:pic>
        <xdr:pic>
          <xdr:nvPicPr>
            <xdr:cNvPr id="14" name="Picture 54" descr="follow-us"/>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214" y="252"/>
              <a:ext cx="85" cy="20"/>
            </a:xfrm>
            <a:prstGeom prst="rect">
              <a:avLst/>
            </a:prstGeom>
            <a:noFill/>
            <a:extLst>
              <a:ext uri="{909E8E84-426E-40DD-AFC4-6F175D3DCCD1}">
                <a14:hiddenFill xmlns:a14="http://schemas.microsoft.com/office/drawing/2010/main">
                  <a:solidFill>
                    <a:srgbClr val="FFFFFF"/>
                  </a:solidFill>
                </a14:hiddenFill>
              </a:ext>
            </a:extLst>
          </xdr:spPr>
        </xdr:pic>
        <xdr:pic>
          <xdr:nvPicPr>
            <xdr:cNvPr id="15" name="Picture 55" descr="linked-in">
              <a:hlinkClick xmlns:r="http://schemas.openxmlformats.org/officeDocument/2006/relationships" r:id="rId6" tooltip="Follow us on LinkedIN"/>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1334" y="245"/>
              <a:ext cx="34" cy="34"/>
            </a:xfrm>
            <a:prstGeom prst="rect">
              <a:avLst/>
            </a:prstGeom>
            <a:noFill/>
            <a:extLst>
              <a:ext uri="{909E8E84-426E-40DD-AFC4-6F175D3DCCD1}">
                <a14:hiddenFill xmlns:a14="http://schemas.microsoft.com/office/drawing/2010/main">
                  <a:solidFill>
                    <a:srgbClr val="FFFFFF"/>
                  </a:solidFill>
                </a14:hiddenFill>
              </a:ext>
            </a:extLst>
          </xdr:spPr>
        </xdr:pic>
        <xdr:pic>
          <xdr:nvPicPr>
            <xdr:cNvPr id="16" name="Picture 56" descr="gplus">
              <a:hlinkClick xmlns:r="http://schemas.openxmlformats.org/officeDocument/2006/relationships" r:id="rId8" tooltip="Add us to your circles on Google plus"/>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1368" y="245"/>
              <a:ext cx="34" cy="34"/>
            </a:xfrm>
            <a:prstGeom prst="rect">
              <a:avLst/>
            </a:prstGeom>
            <a:noFill/>
            <a:extLst>
              <a:ext uri="{909E8E84-426E-40DD-AFC4-6F175D3DCCD1}">
                <a14:hiddenFill xmlns:a14="http://schemas.microsoft.com/office/drawing/2010/main">
                  <a:solidFill>
                    <a:srgbClr val="FFFFFF"/>
                  </a:solidFill>
                </a14:hiddenFill>
              </a:ext>
            </a:extLst>
          </xdr:spPr>
        </xdr:pic>
        <xdr:pic>
          <xdr:nvPicPr>
            <xdr:cNvPr id="17" name="Picture 57" descr="facebook1">
              <a:hlinkClick xmlns:r="http://schemas.openxmlformats.org/officeDocument/2006/relationships" r:id="rId10" tooltip="Become a fan on Facebook"/>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1402" y="245"/>
              <a:ext cx="34" cy="34"/>
            </a:xfrm>
            <a:prstGeom prst="rect">
              <a:avLst/>
            </a:prstGeom>
            <a:noFill/>
            <a:extLst>
              <a:ext uri="{909E8E84-426E-40DD-AFC4-6F175D3DCCD1}">
                <a14:hiddenFill xmlns:a14="http://schemas.microsoft.com/office/drawing/2010/main">
                  <a:solidFill>
                    <a:srgbClr val="FFFFFF"/>
                  </a:solidFill>
                </a14:hiddenFill>
              </a:ext>
            </a:extLst>
          </xdr:spPr>
        </xdr:pic>
        <xdr:pic>
          <xdr:nvPicPr>
            <xdr:cNvPr id="18" name="Picture 58" descr="pinterest1">
              <a:hlinkClick xmlns:r="http://schemas.openxmlformats.org/officeDocument/2006/relationships" r:id="rId12" tooltip="Follow us on Pintere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1436" y="245"/>
              <a:ext cx="34" cy="34"/>
            </a:xfrm>
            <a:prstGeom prst="rect">
              <a:avLst/>
            </a:prstGeom>
            <a:noFill/>
            <a:extLst>
              <a:ext uri="{909E8E84-426E-40DD-AFC4-6F175D3DCCD1}">
                <a14:hiddenFill xmlns:a14="http://schemas.microsoft.com/office/drawing/2010/main">
                  <a:solidFill>
                    <a:srgbClr val="FFFFFF"/>
                  </a:solidFill>
                </a14:hiddenFill>
              </a:ext>
            </a:extLst>
          </xdr:spPr>
        </xdr:pic>
        <xdr:pic>
          <xdr:nvPicPr>
            <xdr:cNvPr id="19" name="Picture 59" descr="twitter1">
              <a:hlinkClick xmlns:r="http://schemas.openxmlformats.org/officeDocument/2006/relationships" r:id="rId14" tooltip="Follow us on Twitter"/>
            </xdr:cNvPr>
            <xdr:cNvPicPr>
              <a:picLocks noChangeAspect="1" noChangeArrowheads="1"/>
            </xdr:cNvPicPr>
          </xdr:nvPicPr>
          <xdr:blipFill>
            <a:blip xmlns:r="http://schemas.openxmlformats.org/officeDocument/2006/relationships" r:embed="rId15">
              <a:extLst>
                <a:ext uri="{28A0092B-C50C-407E-A947-70E740481C1C}">
                  <a14:useLocalDpi xmlns:a14="http://schemas.microsoft.com/office/drawing/2010/main" val="0"/>
                </a:ext>
              </a:extLst>
            </a:blip>
            <a:srcRect/>
            <a:stretch>
              <a:fillRect/>
            </a:stretch>
          </xdr:blipFill>
          <xdr:spPr bwMode="auto">
            <a:xfrm>
              <a:off x="1471" y="245"/>
              <a:ext cx="34" cy="34"/>
            </a:xfrm>
            <a:prstGeom prst="rect">
              <a:avLst/>
            </a:prstGeom>
            <a:noFill/>
            <a:extLst>
              <a:ext uri="{909E8E84-426E-40DD-AFC4-6F175D3DCCD1}">
                <a14:hiddenFill xmlns:a14="http://schemas.microsoft.com/office/drawing/2010/main">
                  <a:solidFill>
                    <a:srgbClr val="FFFFFF"/>
                  </a:solidFill>
                </a14:hiddenFill>
              </a:ext>
            </a:extLst>
          </xdr:spPr>
        </xdr:pic>
      </xdr:grpSp>
      <xdr:grpSp>
        <xdr:nvGrpSpPr>
          <xdr:cNvPr id="20" name="Group 19">
            <a:hlinkClick xmlns:r="http://schemas.openxmlformats.org/officeDocument/2006/relationships" r:id="rId16" tooltip="Click to return to the page"/>
          </xdr:cNvPr>
          <xdr:cNvGrpSpPr/>
        </xdr:nvGrpSpPr>
        <xdr:grpSpPr>
          <a:xfrm>
            <a:off x="8905874" y="739257"/>
            <a:ext cx="2872470" cy="1836311"/>
            <a:chOff x="8905874" y="739257"/>
            <a:chExt cx="2872470" cy="1836311"/>
          </a:xfrm>
        </xdr:grpSpPr>
        <xdr:pic>
          <xdr:nvPicPr>
            <xdr:cNvPr id="9" name="Picture 67" descr="social_links"/>
            <xdr:cNvPicPr>
              <a:picLocks noChangeAspect="1" noChangeArrowheads="1"/>
            </xdr:cNvPicPr>
          </xdr:nvPicPr>
          <xdr:blipFill>
            <a:blip xmlns:r="http://schemas.openxmlformats.org/officeDocument/2006/relationships" r:embed="rId17">
              <a:extLst>
                <a:ext uri="{28A0092B-C50C-407E-A947-70E740481C1C}">
                  <a14:useLocalDpi xmlns:a14="http://schemas.microsoft.com/office/drawing/2010/main" val="0"/>
                </a:ext>
              </a:extLst>
            </a:blip>
            <a:srcRect/>
            <a:stretch>
              <a:fillRect/>
            </a:stretch>
          </xdr:blipFill>
          <xdr:spPr bwMode="auto">
            <a:xfrm>
              <a:off x="8934450" y="1920147"/>
              <a:ext cx="2209800" cy="655421"/>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10" name="Rectangle 9"/>
            <xdr:cNvSpPr/>
          </xdr:nvSpPr>
          <xdr:spPr>
            <a:xfrm>
              <a:off x="8905874" y="739257"/>
              <a:ext cx="2811600" cy="8477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solidFill>
                    <a:schemeClr val="tx1">
                      <a:lumMod val="95000"/>
                      <a:lumOff val="5000"/>
                    </a:schemeClr>
                  </a:solidFill>
                </a:rPr>
                <a:t>If you liked the template after using it, please take few minutes of your time to return to </a:t>
              </a:r>
              <a:r>
                <a:rPr lang="en-GB" sz="1100" b="1">
                  <a:solidFill>
                    <a:schemeClr val="tx1">
                      <a:lumMod val="95000"/>
                      <a:lumOff val="5000"/>
                    </a:schemeClr>
                  </a:solidFill>
                </a:rPr>
                <a:t>Spreadsheet123</a:t>
              </a:r>
              <a:r>
                <a:rPr lang="en-GB" sz="1100">
                  <a:solidFill>
                    <a:schemeClr val="tx1">
                      <a:lumMod val="95000"/>
                      <a:lumOff val="5000"/>
                    </a:schemeClr>
                  </a:solidFill>
                </a:rPr>
                <a:t> to express your appreciation using following social buttons.</a:t>
              </a:r>
            </a:p>
          </xdr:txBody>
        </xdr:sp>
        <xdr:sp macro="" textlink="">
          <xdr:nvSpPr>
            <xdr:cNvPr id="11" name="Rectangle 10"/>
            <xdr:cNvSpPr/>
          </xdr:nvSpPr>
          <xdr:spPr>
            <a:xfrm>
              <a:off x="8905874" y="1577457"/>
              <a:ext cx="2447926" cy="257175"/>
            </a:xfrm>
            <a:prstGeom prst="rect">
              <a:avLst/>
            </a:prstGeom>
            <a:solidFill>
              <a:schemeClr val="bg1">
                <a:lumMod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Click here to return to the page</a:t>
              </a:r>
            </a:p>
          </xdr:txBody>
        </xdr:sp>
        <xdr:pic>
          <xdr:nvPicPr>
            <xdr:cNvPr id="12" name="Picture 11"/>
            <xdr:cNvPicPr>
              <a:picLocks noChangeAspect="1"/>
            </xdr:cNvPicPr>
          </xdr:nvPicPr>
          <xdr:blipFill>
            <a:blip xmlns:r="http://schemas.openxmlformats.org/officeDocument/2006/relationships" r:embed="rId18" cstate="print">
              <a:extLst>
                <a:ext uri="{28A0092B-C50C-407E-A947-70E740481C1C}">
                  <a14:useLocalDpi xmlns:a14="http://schemas.microsoft.com/office/drawing/2010/main" val="0"/>
                </a:ext>
              </a:extLst>
            </a:blip>
            <a:stretch>
              <a:fillRect/>
            </a:stretch>
          </xdr:blipFill>
          <xdr:spPr>
            <a:xfrm>
              <a:off x="11191422" y="1558407"/>
              <a:ext cx="586922" cy="880383"/>
            </a:xfrm>
            <a:prstGeom prst="rect">
              <a:avLst/>
            </a:prstGeom>
          </xdr:spPr>
        </xdr:pic>
      </xdr:grpSp>
    </xdr:grpSp>
    <xdr:clientData/>
  </xdr:twoCellAnchor>
  <xdr:twoCellAnchor>
    <xdr:from>
      <xdr:col>15</xdr:col>
      <xdr:colOff>1</xdr:colOff>
      <xdr:row>19</xdr:row>
      <xdr:rowOff>19049</xdr:rowOff>
    </xdr:from>
    <xdr:to>
      <xdr:col>21</xdr:col>
      <xdr:colOff>5701</xdr:colOff>
      <xdr:row>49</xdr:row>
      <xdr:rowOff>114300</xdr:rowOff>
    </xdr:to>
    <xdr:sp macro="" textlink="">
      <xdr:nvSpPr>
        <xdr:cNvPr id="22" name="Rectangle 21"/>
        <xdr:cNvSpPr/>
      </xdr:nvSpPr>
      <xdr:spPr>
        <a:xfrm>
          <a:off x="8829676" y="4905374"/>
          <a:ext cx="3168000" cy="6953251"/>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600">
              <a:solidFill>
                <a:schemeClr val="accent5">
                  <a:lumMod val="50000"/>
                </a:schemeClr>
              </a:solidFill>
            </a:rPr>
            <a:t>Budget</a:t>
          </a:r>
        </a:p>
        <a:p>
          <a:pPr algn="l"/>
          <a:endParaRPr lang="en-GB" sz="1000">
            <a:solidFill>
              <a:schemeClr val="accent5">
                <a:lumMod val="50000"/>
              </a:schemeClr>
            </a:solidFill>
          </a:endParaRPr>
        </a:p>
        <a:p>
          <a:pPr algn="l"/>
          <a:r>
            <a:rPr lang="en-GB" sz="1050">
              <a:solidFill>
                <a:sysClr val="windowText" lastClr="000000"/>
              </a:solidFill>
            </a:rPr>
            <a:t>Enter your budget into the cell provided for it.</a:t>
          </a:r>
        </a:p>
        <a:p>
          <a:pPr algn="l"/>
          <a:r>
            <a:rPr lang="en-GB" sz="1050">
              <a:solidFill>
                <a:sysClr val="windowText" lastClr="000000"/>
              </a:solidFill>
            </a:rPr>
            <a:t>The difference is shown as the actual amount of all of the expenses subtracted from the amount that you were initially intended to spend, which means that, you have overspent, if amount shown, is negative and vice</a:t>
          </a:r>
          <a:r>
            <a:rPr lang="en-GB" sz="1050" baseline="0">
              <a:solidFill>
                <a:sysClr val="windowText" lastClr="000000"/>
              </a:solidFill>
            </a:rPr>
            <a:t> </a:t>
          </a:r>
          <a:r>
            <a:rPr lang="en-GB" sz="1050">
              <a:solidFill>
                <a:sysClr val="windowText" lastClr="000000"/>
              </a:solidFill>
            </a:rPr>
            <a:t>versa.</a:t>
          </a:r>
        </a:p>
        <a:p>
          <a:pPr algn="l"/>
          <a:endParaRPr lang="en-GB" sz="1100">
            <a:solidFill>
              <a:schemeClr val="accent5">
                <a:lumMod val="50000"/>
              </a:schemeClr>
            </a:solidFill>
          </a:endParaRPr>
        </a:p>
        <a:p>
          <a:pPr algn="l"/>
          <a:r>
            <a:rPr lang="en-GB" sz="1600">
              <a:solidFill>
                <a:schemeClr val="accent5">
                  <a:lumMod val="50000"/>
                </a:schemeClr>
              </a:solidFill>
            </a:rPr>
            <a:t>Expenses</a:t>
          </a:r>
        </a:p>
        <a:p>
          <a:pPr algn="l"/>
          <a:endParaRPr lang="en-GB" sz="1000">
            <a:solidFill>
              <a:schemeClr val="accent5">
                <a:lumMod val="50000"/>
              </a:schemeClr>
            </a:solidFill>
          </a:endParaRPr>
        </a:p>
        <a:p>
          <a:pPr algn="l"/>
          <a:r>
            <a:rPr lang="en-GB" sz="1050">
              <a:solidFill>
                <a:sysClr val="windowText" lastClr="000000"/>
              </a:solidFill>
            </a:rPr>
            <a:t>Enter the description of the item that you are going to purchase/rent and allocated it to the category by selecting relevant from the drop-down list in the category column, then enter the amount that you think you are going to spend on purchasing/renting it.</a:t>
          </a:r>
        </a:p>
        <a:p>
          <a:pPr algn="l"/>
          <a:endParaRPr lang="en-GB" sz="1600">
            <a:solidFill>
              <a:schemeClr val="accent5">
                <a:lumMod val="50000"/>
              </a:schemeClr>
            </a:solidFill>
          </a:endParaRPr>
        </a:p>
        <a:p>
          <a:pPr algn="l"/>
          <a:r>
            <a:rPr lang="en-GB" sz="1600">
              <a:solidFill>
                <a:schemeClr val="accent5">
                  <a:lumMod val="50000"/>
                </a:schemeClr>
              </a:solidFill>
            </a:rPr>
            <a:t>Adding more rows</a:t>
          </a:r>
        </a:p>
        <a:p>
          <a:pPr algn="l"/>
          <a:endParaRPr lang="en-GB" sz="1000">
            <a:solidFill>
              <a:sysClr val="windowText" lastClr="000000"/>
            </a:solidFill>
          </a:endParaRPr>
        </a:p>
        <a:p>
          <a:pPr algn="l"/>
          <a:r>
            <a:rPr lang="en-GB" sz="1100">
              <a:solidFill>
                <a:sysClr val="windowText" lastClr="000000"/>
              </a:solidFill>
            </a:rPr>
            <a:t>1. Select any of the old rows, that already contains formulas by clicking on the row ID, copy (shortcut Ctrl + C) then select all rows where you need to paste the formulas, using the same principal and click paste (shortcut Ctrl + V).</a:t>
          </a:r>
        </a:p>
        <a:p>
          <a:pPr algn="l"/>
          <a:endParaRPr lang="en-GB" sz="1100">
            <a:solidFill>
              <a:sysClr val="windowText" lastClr="000000"/>
            </a:solidFill>
          </a:endParaRPr>
        </a:p>
        <a:p>
          <a:pPr algn="l"/>
          <a:r>
            <a:rPr lang="en-GB" sz="1100">
              <a:solidFill>
                <a:sysClr val="windowText" lastClr="000000"/>
              </a:solidFill>
            </a:rPr>
            <a:t>2. Select any of the old rows, that already contains formulas by clicking on the row ID, copy (shortcut Ctrl + C) then right click of the mouse on the row ID section and select "Insert Copied Cells" from the menu.</a:t>
          </a:r>
        </a:p>
        <a:p>
          <a:pPr algn="l"/>
          <a:endParaRPr lang="en-GB" sz="1100">
            <a:solidFill>
              <a:sysClr val="windowText" lastClr="000000"/>
            </a:solidFill>
          </a:endParaRPr>
        </a:p>
        <a:p>
          <a:pPr algn="l"/>
          <a:r>
            <a:rPr lang="en-GB" sz="1100">
              <a:solidFill>
                <a:sysClr val="windowText" lastClr="000000"/>
              </a:solidFill>
            </a:rPr>
            <a:t>3. Add new rows above the last, using same selection method as described above, begin selecting all new rows, but first include one row above those, which you have just added, then use shortcut Ctrl + D using your keyboard. This will automatically apply all formulas into the new rows you selected, preventing the rest of the spreadsheet to be accidentally corrupted.</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390525</xdr:colOff>
      <xdr:row>0</xdr:row>
      <xdr:rowOff>47625</xdr:rowOff>
    </xdr:from>
    <xdr:to>
      <xdr:col>9</xdr:col>
      <xdr:colOff>9525</xdr:colOff>
      <xdr:row>1</xdr:row>
      <xdr:rowOff>76200</xdr:rowOff>
    </xdr:to>
    <xdr:pic>
      <xdr:nvPicPr>
        <xdr:cNvPr id="3" name="Picture 2"/>
        <xdr:cNvPicPr>
          <a:picLocks noChangeAspect="1"/>
        </xdr:cNvPicPr>
      </xdr:nvPicPr>
      <xdr:blipFill>
        <a:blip xmlns:r="http://schemas.openxmlformats.org/officeDocument/2006/relationships" r:embed="rId1">
          <a:extLst>
            <a:ext uri="{BEBA8EAE-BF5A-486C-A8C5-ECC9F3942E4B}">
              <a14:imgProps xmlns:a14="http://schemas.microsoft.com/office/drawing/2010/main">
                <a14:imgLayer r:embed="rId2">
                  <a14:imgEffect>
                    <a14:brightnessContrast bright="-20000" contrast="-40000"/>
                  </a14:imgEffect>
                </a14:imgLayer>
              </a14:imgProps>
            </a:ext>
            <a:ext uri="{28A0092B-C50C-407E-A947-70E740481C1C}">
              <a14:useLocalDpi xmlns:a14="http://schemas.microsoft.com/office/drawing/2010/main" val="0"/>
            </a:ext>
          </a:extLst>
        </a:blip>
        <a:stretch>
          <a:fillRect/>
        </a:stretch>
      </xdr:blipFill>
      <xdr:spPr>
        <a:xfrm>
          <a:off x="5191125" y="47625"/>
          <a:ext cx="2095500" cy="46672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spreadsheet123.com/ExcelTemplates/party-budget.html"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U54"/>
  <sheetViews>
    <sheetView showGridLines="0" tabSelected="1" workbookViewId="0">
      <selection activeCell="X26" sqref="X26"/>
    </sheetView>
  </sheetViews>
  <sheetFormatPr defaultRowHeight="14.25" x14ac:dyDescent="0.25"/>
  <cols>
    <col min="1" max="1" width="2.7109375" style="1" customWidth="1"/>
    <col min="2" max="2" width="1.7109375" style="1" customWidth="1"/>
    <col min="3" max="3" width="3.7109375" style="10" customWidth="1"/>
    <col min="4" max="5" width="11.5703125" style="1" customWidth="1"/>
    <col min="6" max="6" width="1.7109375" style="1" customWidth="1"/>
    <col min="7" max="7" width="6.28515625" style="1" customWidth="1"/>
    <col min="8" max="8" width="18.5703125" style="1" customWidth="1"/>
    <col min="9" max="9" width="9.140625" style="1"/>
    <col min="10" max="10" width="3.7109375" style="10" customWidth="1"/>
    <col min="11" max="11" width="10.85546875" style="1" customWidth="1"/>
    <col min="12" max="12" width="23.28515625" style="1" customWidth="1"/>
    <col min="13" max="13" width="3.7109375" style="10" customWidth="1"/>
    <col min="14" max="14" width="14.7109375" style="1" customWidth="1"/>
    <col min="15" max="15" width="9.140625" style="1"/>
    <col min="16" max="16" width="1.7109375" style="1" customWidth="1"/>
    <col min="17" max="16384" width="9.140625" style="1"/>
  </cols>
  <sheetData>
    <row r="1" spans="2:21" ht="50.1" customHeight="1" x14ac:dyDescent="0.25">
      <c r="B1" s="49" t="s">
        <v>18</v>
      </c>
    </row>
    <row r="2" spans="2:21" ht="18" customHeight="1" x14ac:dyDescent="0.25"/>
    <row r="3" spans="2:21" ht="18" customHeight="1" x14ac:dyDescent="0.25"/>
    <row r="4" spans="2:21" ht="18" customHeight="1" x14ac:dyDescent="0.25">
      <c r="B4" s="48" t="s">
        <v>81</v>
      </c>
      <c r="N4" s="65" t="str">
        <f ca="1">'©'!I3</f>
        <v>© 2014 Spreadsheet123 LTD</v>
      </c>
    </row>
    <row r="5" spans="2:21" ht="21.95" customHeight="1" x14ac:dyDescent="0.25">
      <c r="B5" s="9" t="s">
        <v>19</v>
      </c>
      <c r="C5" s="9"/>
      <c r="D5" s="9"/>
      <c r="E5" s="9"/>
      <c r="F5" s="9"/>
      <c r="G5" s="30" t="s">
        <v>27</v>
      </c>
      <c r="H5" s="30"/>
      <c r="I5" s="30"/>
      <c r="J5" s="30"/>
      <c r="K5" s="30"/>
      <c r="L5" s="30"/>
      <c r="M5" s="30"/>
      <c r="N5" s="30"/>
    </row>
    <row r="6" spans="2:21" x14ac:dyDescent="0.25">
      <c r="B6" s="2"/>
      <c r="C6" s="3"/>
      <c r="D6" s="2"/>
      <c r="E6" s="2"/>
      <c r="F6" s="2"/>
      <c r="G6" s="4"/>
      <c r="H6" s="4"/>
      <c r="I6" s="4"/>
      <c r="J6" s="5"/>
      <c r="K6" s="4"/>
      <c r="L6" s="4"/>
      <c r="M6" s="5"/>
      <c r="N6" s="4"/>
    </row>
    <row r="7" spans="2:21" ht="20.100000000000001" customHeight="1" x14ac:dyDescent="0.25">
      <c r="B7" s="2"/>
      <c r="C7" s="6" t="s">
        <v>0</v>
      </c>
      <c r="D7" s="6"/>
      <c r="E7" s="6"/>
      <c r="F7" s="2"/>
      <c r="G7" s="4"/>
      <c r="H7" s="29" t="s">
        <v>3</v>
      </c>
      <c r="I7" s="17">
        <f>IF($D$11=0,"-",K7/$D$11)</f>
        <v>0.1669449081803005</v>
      </c>
      <c r="J7" s="15" t="str">
        <f>IF($K7=0,"",_currency)</f>
        <v>$</v>
      </c>
      <c r="K7" s="16">
        <f>SUMIF($L$20:$L$53,$H7,$N$20:$N$53)</f>
        <v>500</v>
      </c>
      <c r="L7" s="4"/>
      <c r="M7" s="5"/>
      <c r="N7" s="4"/>
    </row>
    <row r="8" spans="2:21" ht="20.100000000000001" customHeight="1" x14ac:dyDescent="0.25">
      <c r="B8" s="2"/>
      <c r="C8" s="27" t="str">
        <f>IF($D8=0,"",_currency)</f>
        <v>$</v>
      </c>
      <c r="D8" s="28">
        <v>3250</v>
      </c>
      <c r="E8" s="28"/>
      <c r="F8" s="2"/>
      <c r="G8" s="4"/>
      <c r="H8" s="29" t="s">
        <v>4</v>
      </c>
      <c r="I8" s="18">
        <f>IF($D$11=0,"-",K8/$D$11)</f>
        <v>0.1669449081803005</v>
      </c>
      <c r="J8" s="15" t="str">
        <f>IF($K8=0,"",_currency)</f>
        <v>$</v>
      </c>
      <c r="K8" s="16">
        <f>SUMIF($L$20:$L$53,$H8,$N$20:$N$53)</f>
        <v>500</v>
      </c>
      <c r="L8" s="4"/>
      <c r="M8" s="5"/>
      <c r="N8" s="4"/>
    </row>
    <row r="9" spans="2:21" ht="20.100000000000001" customHeight="1" x14ac:dyDescent="0.25">
      <c r="B9" s="2"/>
      <c r="C9" s="3"/>
      <c r="D9" s="2"/>
      <c r="E9" s="2"/>
      <c r="F9" s="2"/>
      <c r="G9" s="4"/>
      <c r="H9" s="29" t="s">
        <v>5</v>
      </c>
      <c r="I9" s="19">
        <f>IF($D$11=0,"-",K9/$D$11)</f>
        <v>6.6777963272120197E-2</v>
      </c>
      <c r="J9" s="15" t="str">
        <f>IF($K9=0,"",_currency)</f>
        <v>$</v>
      </c>
      <c r="K9" s="16">
        <f>SUMIF($L$20:$L$53,$H9,$N$20:$N$53)</f>
        <v>200</v>
      </c>
      <c r="L9" s="4"/>
      <c r="M9" s="5"/>
      <c r="N9" s="4"/>
    </row>
    <row r="10" spans="2:21" ht="20.100000000000001" customHeight="1" x14ac:dyDescent="0.25">
      <c r="B10" s="2"/>
      <c r="C10" s="6" t="s">
        <v>1</v>
      </c>
      <c r="D10" s="6"/>
      <c r="E10" s="6"/>
      <c r="F10" s="2"/>
      <c r="G10" s="4"/>
      <c r="H10" s="29" t="s">
        <v>6</v>
      </c>
      <c r="I10" s="20">
        <f>IF($D$11=0,"-",K10/$D$11)</f>
        <v>0.15692821368948248</v>
      </c>
      <c r="J10" s="15" t="str">
        <f>IF($K10=0,"",_currency)</f>
        <v>$</v>
      </c>
      <c r="K10" s="16">
        <f>SUMIF($L$20:$L$53,$H10,$N$20:$N$53)</f>
        <v>470</v>
      </c>
      <c r="L10" s="4"/>
      <c r="M10" s="5"/>
      <c r="N10" s="4"/>
    </row>
    <row r="11" spans="2:21" ht="20.100000000000001" customHeight="1" x14ac:dyDescent="0.25">
      <c r="B11" s="2"/>
      <c r="C11" s="11" t="str">
        <f>IF($D11=0,"",_currency)</f>
        <v>$</v>
      </c>
      <c r="D11" s="12">
        <f>N54</f>
        <v>2995</v>
      </c>
      <c r="E11" s="12"/>
      <c r="F11" s="2"/>
      <c r="G11" s="4"/>
      <c r="H11" s="29" t="s">
        <v>9</v>
      </c>
      <c r="I11" s="21">
        <f>IF($D$11=0,"-",K11/$D$11)</f>
        <v>7.3455759599332218E-2</v>
      </c>
      <c r="J11" s="15" t="str">
        <f>IF($K11=0,"",_currency)</f>
        <v>$</v>
      </c>
      <c r="K11" s="16">
        <f>SUMIF($L$20:$L$53,$H11,$N$20:$N$53)</f>
        <v>220</v>
      </c>
      <c r="L11" s="4"/>
      <c r="M11" s="5"/>
      <c r="N11" s="4"/>
    </row>
    <row r="12" spans="2:21" ht="20.100000000000001" customHeight="1" x14ac:dyDescent="0.25">
      <c r="B12" s="2"/>
      <c r="C12" s="3"/>
      <c r="D12" s="2"/>
      <c r="E12" s="2"/>
      <c r="F12" s="2"/>
      <c r="G12" s="4"/>
      <c r="H12" s="29" t="s">
        <v>10</v>
      </c>
      <c r="I12" s="22">
        <f>IF($D$11=0,"-",K12/$D$11)</f>
        <v>6.8447412353923209E-2</v>
      </c>
      <c r="J12" s="15" t="str">
        <f>IF($K12=0,"",_currency)</f>
        <v>$</v>
      </c>
      <c r="K12" s="16">
        <f>SUMIF($L$20:$L$53,$H12,$N$20:$N$53)</f>
        <v>205</v>
      </c>
      <c r="L12" s="4"/>
      <c r="M12" s="5"/>
      <c r="N12" s="4"/>
      <c r="P12" s="57" t="s">
        <v>85</v>
      </c>
      <c r="Q12" s="57"/>
      <c r="R12" s="57"/>
      <c r="S12" s="57"/>
      <c r="T12" s="57"/>
      <c r="U12" s="57"/>
    </row>
    <row r="13" spans="2:21" ht="20.100000000000001" customHeight="1" x14ac:dyDescent="0.25">
      <c r="B13" s="2"/>
      <c r="C13" s="6" t="s">
        <v>2</v>
      </c>
      <c r="D13" s="6"/>
      <c r="E13" s="6"/>
      <c r="F13" s="2"/>
      <c r="G13" s="4"/>
      <c r="H13" s="29" t="s">
        <v>7</v>
      </c>
      <c r="I13" s="23">
        <f>IF($D$11=0,"-",K13/$D$11)</f>
        <v>0</v>
      </c>
      <c r="J13" s="15" t="str">
        <f>IF($K13=0,"",_currency)</f>
        <v/>
      </c>
      <c r="K13" s="16">
        <f>SUMIF($L$20:$L$53,$H13,$N$20:$N$53)</f>
        <v>0</v>
      </c>
      <c r="L13" s="4"/>
      <c r="M13" s="5"/>
      <c r="N13" s="4"/>
      <c r="P13" s="2"/>
      <c r="Q13" s="2"/>
      <c r="R13" s="2"/>
      <c r="S13" s="2"/>
      <c r="T13" s="2"/>
      <c r="U13" s="2"/>
    </row>
    <row r="14" spans="2:21" ht="20.100000000000001" customHeight="1" x14ac:dyDescent="0.25">
      <c r="B14" s="2"/>
      <c r="C14" s="31" t="str">
        <f>IF($D14=0,"",_currency)</f>
        <v>$</v>
      </c>
      <c r="D14" s="32">
        <f>D8-D11</f>
        <v>255</v>
      </c>
      <c r="E14" s="32"/>
      <c r="F14" s="2"/>
      <c r="G14" s="4"/>
      <c r="H14" s="29" t="s">
        <v>8</v>
      </c>
      <c r="I14" s="24">
        <f>IF($D$11=0,"-",K14/$D$11)</f>
        <v>0.30050083472454092</v>
      </c>
      <c r="J14" s="15" t="str">
        <f>IF($K14=0,"",_currency)</f>
        <v>$</v>
      </c>
      <c r="K14" s="16">
        <f>SUMIF($L$20:$L$53,$H14,$N$20:$N$53)</f>
        <v>900</v>
      </c>
      <c r="L14" s="4"/>
      <c r="M14" s="5"/>
      <c r="N14" s="4"/>
      <c r="P14" s="2"/>
      <c r="Q14" s="61" t="s">
        <v>17</v>
      </c>
      <c r="R14" s="62"/>
      <c r="S14" s="58" t="s">
        <v>83</v>
      </c>
      <c r="T14" s="2"/>
      <c r="U14" s="2"/>
    </row>
    <row r="15" spans="2:21" ht="20.100000000000001" customHeight="1" x14ac:dyDescent="0.25">
      <c r="B15" s="2"/>
      <c r="C15" s="3"/>
      <c r="D15" s="2"/>
      <c r="E15" s="2"/>
      <c r="F15" s="2"/>
      <c r="G15" s="4"/>
      <c r="H15" s="29" t="s">
        <v>11</v>
      </c>
      <c r="I15" s="25">
        <f>IF($D$11=0,"-",K15/$D$11)</f>
        <v>0</v>
      </c>
      <c r="J15" s="15" t="str">
        <f>IF($K15=0,"",_currency)</f>
        <v/>
      </c>
      <c r="K15" s="16">
        <f>SUMIF($L$20:$L$53,$H15,$N$20:$N$53)</f>
        <v>0</v>
      </c>
      <c r="L15" s="4"/>
      <c r="M15" s="5"/>
      <c r="N15" s="4"/>
      <c r="P15" s="2"/>
      <c r="Q15" s="59" t="s">
        <v>82</v>
      </c>
      <c r="R15" s="59"/>
      <c r="S15" s="60"/>
      <c r="T15" s="2"/>
      <c r="U15" s="2"/>
    </row>
    <row r="16" spans="2:21" ht="20.100000000000001" customHeight="1" x14ac:dyDescent="0.25">
      <c r="B16" s="2"/>
      <c r="C16" s="3"/>
      <c r="D16" s="2"/>
      <c r="E16" s="2"/>
      <c r="F16" s="2"/>
      <c r="G16" s="4"/>
      <c r="H16" s="29" t="s">
        <v>12</v>
      </c>
      <c r="I16" s="26">
        <f>IF($D$11=0,"-",K16/$D$11)</f>
        <v>0</v>
      </c>
      <c r="J16" s="15" t="str">
        <f>IF($K16=0,"",_currency)</f>
        <v/>
      </c>
      <c r="K16" s="16">
        <f>SUMIF($L$20:$L$53,$H16,$N$20:$N$53)</f>
        <v>0</v>
      </c>
      <c r="L16" s="4"/>
      <c r="M16" s="5"/>
      <c r="N16" s="4"/>
      <c r="P16" s="2"/>
      <c r="Q16" s="63"/>
      <c r="R16" s="64"/>
      <c r="S16" s="58" t="s">
        <v>84</v>
      </c>
      <c r="T16" s="2"/>
      <c r="U16" s="2"/>
    </row>
    <row r="17" spans="2:21" x14ac:dyDescent="0.25">
      <c r="B17" s="2"/>
      <c r="C17" s="3"/>
      <c r="D17" s="2"/>
      <c r="E17" s="2"/>
      <c r="F17" s="2"/>
      <c r="G17" s="4"/>
      <c r="H17" s="4"/>
      <c r="I17" s="4"/>
      <c r="J17" s="5"/>
      <c r="K17" s="4"/>
      <c r="L17" s="4"/>
      <c r="M17" s="5"/>
      <c r="N17" s="4"/>
      <c r="P17" s="2"/>
      <c r="Q17" s="2"/>
      <c r="R17" s="2"/>
      <c r="S17" s="2"/>
      <c r="T17" s="2"/>
      <c r="U17" s="2"/>
    </row>
    <row r="19" spans="2:21" ht="21.95" customHeight="1" x14ac:dyDescent="0.25">
      <c r="B19" s="7" t="s">
        <v>13</v>
      </c>
      <c r="C19" s="7"/>
      <c r="D19" s="7"/>
      <c r="E19" s="7"/>
      <c r="F19" s="7"/>
      <c r="G19" s="7"/>
      <c r="H19" s="7"/>
      <c r="I19" s="7"/>
      <c r="J19" s="7"/>
      <c r="K19" s="7"/>
      <c r="L19" s="8" t="s">
        <v>14</v>
      </c>
      <c r="M19" s="9" t="s">
        <v>15</v>
      </c>
      <c r="N19" s="9"/>
    </row>
    <row r="20" spans="2:21" ht="18" customHeight="1" x14ac:dyDescent="0.25">
      <c r="B20" s="53" t="s">
        <v>20</v>
      </c>
      <c r="C20" s="53"/>
      <c r="D20" s="53"/>
      <c r="E20" s="53"/>
      <c r="F20" s="53"/>
      <c r="G20" s="53"/>
      <c r="H20" s="53"/>
      <c r="I20" s="53"/>
      <c r="J20" s="53"/>
      <c r="K20" s="53"/>
      <c r="L20" s="54" t="s">
        <v>3</v>
      </c>
      <c r="M20" s="55" t="str">
        <f>IF($N20=0,"",_currency)</f>
        <v>$</v>
      </c>
      <c r="N20" s="56">
        <v>500</v>
      </c>
    </row>
    <row r="21" spans="2:21" ht="18" customHeight="1" x14ac:dyDescent="0.25">
      <c r="B21" s="53" t="s">
        <v>21</v>
      </c>
      <c r="C21" s="53"/>
      <c r="D21" s="53"/>
      <c r="E21" s="53"/>
      <c r="F21" s="53"/>
      <c r="G21" s="53"/>
      <c r="H21" s="53"/>
      <c r="I21" s="53"/>
      <c r="J21" s="53"/>
      <c r="K21" s="53"/>
      <c r="L21" s="54" t="s">
        <v>10</v>
      </c>
      <c r="M21" s="55" t="str">
        <f>IF($N21=0,"",_currency)</f>
        <v>$</v>
      </c>
      <c r="N21" s="56">
        <v>120</v>
      </c>
    </row>
    <row r="22" spans="2:21" ht="18" customHeight="1" x14ac:dyDescent="0.25">
      <c r="B22" s="53" t="s">
        <v>22</v>
      </c>
      <c r="C22" s="53"/>
      <c r="D22" s="53"/>
      <c r="E22" s="53"/>
      <c r="F22" s="53"/>
      <c r="G22" s="53"/>
      <c r="H22" s="53"/>
      <c r="I22" s="53"/>
      <c r="J22" s="53"/>
      <c r="K22" s="53"/>
      <c r="L22" s="54" t="s">
        <v>10</v>
      </c>
      <c r="M22" s="55" t="str">
        <f>IF($N22=0,"",_currency)</f>
        <v>$</v>
      </c>
      <c r="N22" s="56">
        <v>15</v>
      </c>
    </row>
    <row r="23" spans="2:21" ht="18" customHeight="1" x14ac:dyDescent="0.25">
      <c r="B23" s="53" t="s">
        <v>23</v>
      </c>
      <c r="C23" s="53"/>
      <c r="D23" s="53"/>
      <c r="E23" s="53"/>
      <c r="F23" s="53"/>
      <c r="G23" s="53"/>
      <c r="H23" s="53"/>
      <c r="I23" s="53"/>
      <c r="J23" s="53"/>
      <c r="K23" s="53"/>
      <c r="L23" s="54" t="s">
        <v>10</v>
      </c>
      <c r="M23" s="55" t="str">
        <f>IF($N23=0,"",_currency)</f>
        <v>$</v>
      </c>
      <c r="N23" s="56">
        <v>50</v>
      </c>
    </row>
    <row r="24" spans="2:21" ht="18" customHeight="1" x14ac:dyDescent="0.25">
      <c r="B24" s="53" t="s">
        <v>24</v>
      </c>
      <c r="C24" s="53"/>
      <c r="D24" s="53"/>
      <c r="E24" s="53"/>
      <c r="F24" s="53"/>
      <c r="G24" s="53"/>
      <c r="H24" s="53"/>
      <c r="I24" s="53"/>
      <c r="J24" s="53"/>
      <c r="K24" s="53"/>
      <c r="L24" s="54" t="s">
        <v>10</v>
      </c>
      <c r="M24" s="55" t="str">
        <f>IF($N24=0,"",_currency)</f>
        <v>$</v>
      </c>
      <c r="N24" s="56">
        <v>20</v>
      </c>
    </row>
    <row r="25" spans="2:21" ht="18" customHeight="1" x14ac:dyDescent="0.25">
      <c r="B25" s="53" t="s">
        <v>25</v>
      </c>
      <c r="C25" s="53"/>
      <c r="D25" s="53"/>
      <c r="E25" s="53"/>
      <c r="F25" s="53"/>
      <c r="G25" s="53"/>
      <c r="H25" s="53"/>
      <c r="I25" s="53"/>
      <c r="J25" s="53"/>
      <c r="K25" s="53"/>
      <c r="L25" s="54" t="s">
        <v>4</v>
      </c>
      <c r="M25" s="55" t="str">
        <f>IF($N25=0,"",_currency)</f>
        <v>$</v>
      </c>
      <c r="N25" s="56">
        <v>110</v>
      </c>
    </row>
    <row r="26" spans="2:21" ht="18" customHeight="1" x14ac:dyDescent="0.25">
      <c r="B26" s="53" t="s">
        <v>26</v>
      </c>
      <c r="C26" s="53"/>
      <c r="D26" s="53"/>
      <c r="E26" s="53"/>
      <c r="F26" s="53"/>
      <c r="G26" s="53"/>
      <c r="H26" s="53"/>
      <c r="I26" s="53"/>
      <c r="J26" s="53"/>
      <c r="K26" s="53"/>
      <c r="L26" s="54" t="s">
        <v>4</v>
      </c>
      <c r="M26" s="55" t="str">
        <f>IF($N26=0,"",_currency)</f>
        <v>$</v>
      </c>
      <c r="N26" s="56">
        <v>170</v>
      </c>
    </row>
    <row r="27" spans="2:21" ht="18" customHeight="1" x14ac:dyDescent="0.25">
      <c r="B27" s="53" t="s">
        <v>28</v>
      </c>
      <c r="C27" s="53"/>
      <c r="D27" s="53"/>
      <c r="E27" s="53"/>
      <c r="F27" s="53"/>
      <c r="G27" s="53"/>
      <c r="H27" s="53"/>
      <c r="I27" s="53"/>
      <c r="J27" s="53"/>
      <c r="K27" s="53"/>
      <c r="L27" s="54" t="s">
        <v>4</v>
      </c>
      <c r="M27" s="55" t="str">
        <f>IF($N27=0,"",_currency)</f>
        <v>$</v>
      </c>
      <c r="N27" s="56">
        <v>220</v>
      </c>
    </row>
    <row r="28" spans="2:21" ht="18" customHeight="1" x14ac:dyDescent="0.25">
      <c r="B28" s="53" t="s">
        <v>29</v>
      </c>
      <c r="C28" s="53"/>
      <c r="D28" s="53"/>
      <c r="E28" s="53"/>
      <c r="F28" s="53"/>
      <c r="G28" s="53"/>
      <c r="H28" s="53"/>
      <c r="I28" s="53"/>
      <c r="J28" s="53"/>
      <c r="K28" s="53"/>
      <c r="L28" s="54" t="s">
        <v>5</v>
      </c>
      <c r="M28" s="55" t="str">
        <f>IF($N28=0,"",_currency)</f>
        <v>$</v>
      </c>
      <c r="N28" s="56">
        <v>200</v>
      </c>
    </row>
    <row r="29" spans="2:21" ht="18" customHeight="1" x14ac:dyDescent="0.25">
      <c r="B29" s="53" t="s">
        <v>30</v>
      </c>
      <c r="C29" s="53"/>
      <c r="D29" s="53"/>
      <c r="E29" s="53"/>
      <c r="F29" s="53"/>
      <c r="G29" s="53"/>
      <c r="H29" s="53"/>
      <c r="I29" s="53"/>
      <c r="J29" s="53"/>
      <c r="K29" s="53"/>
      <c r="L29" s="54" t="s">
        <v>6</v>
      </c>
      <c r="M29" s="55" t="str">
        <f>IF($N29=0,"",_currency)</f>
        <v>$</v>
      </c>
      <c r="N29" s="56">
        <v>200</v>
      </c>
    </row>
    <row r="30" spans="2:21" ht="18" customHeight="1" x14ac:dyDescent="0.25">
      <c r="B30" s="53" t="s">
        <v>31</v>
      </c>
      <c r="C30" s="53"/>
      <c r="D30" s="53"/>
      <c r="E30" s="53"/>
      <c r="F30" s="53"/>
      <c r="G30" s="53"/>
      <c r="H30" s="53"/>
      <c r="I30" s="53"/>
      <c r="J30" s="53"/>
      <c r="K30" s="53"/>
      <c r="L30" s="54" t="s">
        <v>6</v>
      </c>
      <c r="M30" s="55" t="str">
        <f>IF($N30=0,"",_currency)</f>
        <v>$</v>
      </c>
      <c r="N30" s="56">
        <v>150</v>
      </c>
    </row>
    <row r="31" spans="2:21" ht="18" customHeight="1" x14ac:dyDescent="0.25">
      <c r="B31" s="53" t="s">
        <v>32</v>
      </c>
      <c r="C31" s="53"/>
      <c r="D31" s="53"/>
      <c r="E31" s="53"/>
      <c r="F31" s="53"/>
      <c r="G31" s="53"/>
      <c r="H31" s="53"/>
      <c r="I31" s="53"/>
      <c r="J31" s="53"/>
      <c r="K31" s="53"/>
      <c r="L31" s="54" t="s">
        <v>6</v>
      </c>
      <c r="M31" s="55" t="str">
        <f>IF($N31=0,"",_currency)</f>
        <v>$</v>
      </c>
      <c r="N31" s="56">
        <v>120</v>
      </c>
    </row>
    <row r="32" spans="2:21" ht="18" customHeight="1" x14ac:dyDescent="0.25">
      <c r="B32" s="53" t="s">
        <v>33</v>
      </c>
      <c r="C32" s="53"/>
      <c r="D32" s="53"/>
      <c r="E32" s="53"/>
      <c r="F32" s="53"/>
      <c r="G32" s="53"/>
      <c r="H32" s="53"/>
      <c r="I32" s="53"/>
      <c r="J32" s="53"/>
      <c r="K32" s="53"/>
      <c r="L32" s="54" t="s">
        <v>8</v>
      </c>
      <c r="M32" s="55" t="str">
        <f>IF($N32=0,"",_currency)</f>
        <v>$</v>
      </c>
      <c r="N32" s="56">
        <v>350</v>
      </c>
    </row>
    <row r="33" spans="2:14" ht="18" customHeight="1" x14ac:dyDescent="0.25">
      <c r="B33" s="53" t="s">
        <v>34</v>
      </c>
      <c r="C33" s="53"/>
      <c r="D33" s="53"/>
      <c r="E33" s="53"/>
      <c r="F33" s="53"/>
      <c r="G33" s="53"/>
      <c r="H33" s="53"/>
      <c r="I33" s="53"/>
      <c r="J33" s="53"/>
      <c r="K33" s="53"/>
      <c r="L33" s="54" t="s">
        <v>8</v>
      </c>
      <c r="M33" s="55" t="str">
        <f>IF($N33=0,"",_currency)</f>
        <v>$</v>
      </c>
      <c r="N33" s="56">
        <v>300</v>
      </c>
    </row>
    <row r="34" spans="2:14" ht="18" customHeight="1" x14ac:dyDescent="0.25">
      <c r="B34" s="53" t="s">
        <v>35</v>
      </c>
      <c r="C34" s="53"/>
      <c r="D34" s="53"/>
      <c r="E34" s="53"/>
      <c r="F34" s="53"/>
      <c r="G34" s="53"/>
      <c r="H34" s="53"/>
      <c r="I34" s="53"/>
      <c r="J34" s="53"/>
      <c r="K34" s="53"/>
      <c r="L34" s="54" t="s">
        <v>8</v>
      </c>
      <c r="M34" s="55" t="str">
        <f>IF($N34=0,"",_currency)</f>
        <v>$</v>
      </c>
      <c r="N34" s="56">
        <v>250</v>
      </c>
    </row>
    <row r="35" spans="2:14" ht="18" customHeight="1" x14ac:dyDescent="0.25">
      <c r="B35" s="53" t="s">
        <v>36</v>
      </c>
      <c r="C35" s="53"/>
      <c r="D35" s="53"/>
      <c r="E35" s="53"/>
      <c r="F35" s="53"/>
      <c r="G35" s="53"/>
      <c r="H35" s="53"/>
      <c r="I35" s="53"/>
      <c r="J35" s="53"/>
      <c r="K35" s="53"/>
      <c r="L35" s="54" t="s">
        <v>9</v>
      </c>
      <c r="M35" s="55" t="str">
        <f>IF($N35=0,"",_currency)</f>
        <v>$</v>
      </c>
      <c r="N35" s="56">
        <v>150</v>
      </c>
    </row>
    <row r="36" spans="2:14" ht="18" customHeight="1" x14ac:dyDescent="0.25">
      <c r="B36" s="53" t="s">
        <v>37</v>
      </c>
      <c r="C36" s="53"/>
      <c r="D36" s="53"/>
      <c r="E36" s="53"/>
      <c r="F36" s="53"/>
      <c r="G36" s="53"/>
      <c r="H36" s="53"/>
      <c r="I36" s="53"/>
      <c r="J36" s="53"/>
      <c r="K36" s="53"/>
      <c r="L36" s="54" t="s">
        <v>9</v>
      </c>
      <c r="M36" s="55" t="str">
        <f>IF($N36=0,"",_currency)</f>
        <v>$</v>
      </c>
      <c r="N36" s="56">
        <v>70</v>
      </c>
    </row>
    <row r="37" spans="2:14" ht="18" customHeight="1" x14ac:dyDescent="0.25">
      <c r="B37" s="53"/>
      <c r="C37" s="53"/>
      <c r="D37" s="53"/>
      <c r="E37" s="53"/>
      <c r="F37" s="53"/>
      <c r="G37" s="53"/>
      <c r="H37" s="53"/>
      <c r="I37" s="53"/>
      <c r="J37" s="53"/>
      <c r="K37" s="53"/>
      <c r="L37" s="54"/>
      <c r="M37" s="55" t="str">
        <f>IF($N37=0,"",_currency)</f>
        <v/>
      </c>
      <c r="N37" s="56"/>
    </row>
    <row r="38" spans="2:14" ht="18" customHeight="1" x14ac:dyDescent="0.25">
      <c r="B38" s="53"/>
      <c r="C38" s="53"/>
      <c r="D38" s="53"/>
      <c r="E38" s="53"/>
      <c r="F38" s="53"/>
      <c r="G38" s="53"/>
      <c r="H38" s="53"/>
      <c r="I38" s="53"/>
      <c r="J38" s="53"/>
      <c r="K38" s="53"/>
      <c r="L38" s="54"/>
      <c r="M38" s="55" t="str">
        <f>IF($N38=0,"",_currency)</f>
        <v/>
      </c>
      <c r="N38" s="56"/>
    </row>
    <row r="39" spans="2:14" ht="18" customHeight="1" x14ac:dyDescent="0.25">
      <c r="B39" s="53"/>
      <c r="C39" s="53"/>
      <c r="D39" s="53"/>
      <c r="E39" s="53"/>
      <c r="F39" s="53"/>
      <c r="G39" s="53"/>
      <c r="H39" s="53"/>
      <c r="I39" s="53"/>
      <c r="J39" s="53"/>
      <c r="K39" s="53"/>
      <c r="L39" s="54"/>
      <c r="M39" s="55" t="str">
        <f>IF($N39=0,"",_currency)</f>
        <v/>
      </c>
      <c r="N39" s="56"/>
    </row>
    <row r="40" spans="2:14" ht="18" customHeight="1" x14ac:dyDescent="0.25">
      <c r="B40" s="53"/>
      <c r="C40" s="53"/>
      <c r="D40" s="53"/>
      <c r="E40" s="53"/>
      <c r="F40" s="53"/>
      <c r="G40" s="53"/>
      <c r="H40" s="53"/>
      <c r="I40" s="53"/>
      <c r="J40" s="53"/>
      <c r="K40" s="53"/>
      <c r="L40" s="54"/>
      <c r="M40" s="55" t="str">
        <f>IF($N40=0,"",_currency)</f>
        <v/>
      </c>
      <c r="N40" s="56"/>
    </row>
    <row r="41" spans="2:14" ht="18" customHeight="1" x14ac:dyDescent="0.25">
      <c r="B41" s="53"/>
      <c r="C41" s="53"/>
      <c r="D41" s="53"/>
      <c r="E41" s="53"/>
      <c r="F41" s="53"/>
      <c r="G41" s="53"/>
      <c r="H41" s="53"/>
      <c r="I41" s="53"/>
      <c r="J41" s="53"/>
      <c r="K41" s="53"/>
      <c r="L41" s="54"/>
      <c r="M41" s="55" t="str">
        <f>IF($N41=0,"",_currency)</f>
        <v/>
      </c>
      <c r="N41" s="56"/>
    </row>
    <row r="42" spans="2:14" ht="18" customHeight="1" x14ac:dyDescent="0.25">
      <c r="B42" s="53"/>
      <c r="C42" s="53"/>
      <c r="D42" s="53"/>
      <c r="E42" s="53"/>
      <c r="F42" s="53"/>
      <c r="G42" s="53"/>
      <c r="H42" s="53"/>
      <c r="I42" s="53"/>
      <c r="J42" s="53"/>
      <c r="K42" s="53"/>
      <c r="L42" s="54"/>
      <c r="M42" s="55" t="str">
        <f>IF($N42=0,"",_currency)</f>
        <v/>
      </c>
      <c r="N42" s="56"/>
    </row>
    <row r="43" spans="2:14" ht="18" customHeight="1" x14ac:dyDescent="0.25">
      <c r="B43" s="53"/>
      <c r="C43" s="53"/>
      <c r="D43" s="53"/>
      <c r="E43" s="53"/>
      <c r="F43" s="53"/>
      <c r="G43" s="53"/>
      <c r="H43" s="53"/>
      <c r="I43" s="53"/>
      <c r="J43" s="53"/>
      <c r="K43" s="53"/>
      <c r="L43" s="54"/>
      <c r="M43" s="55" t="str">
        <f>IF($N43=0,"",_currency)</f>
        <v/>
      </c>
      <c r="N43" s="56"/>
    </row>
    <row r="44" spans="2:14" ht="18" customHeight="1" x14ac:dyDescent="0.25">
      <c r="B44" s="53"/>
      <c r="C44" s="53"/>
      <c r="D44" s="53"/>
      <c r="E44" s="53"/>
      <c r="F44" s="53"/>
      <c r="G44" s="53"/>
      <c r="H44" s="53"/>
      <c r="I44" s="53"/>
      <c r="J44" s="53"/>
      <c r="K44" s="53"/>
      <c r="L44" s="54"/>
      <c r="M44" s="55" t="str">
        <f>IF($N44=0,"",_currency)</f>
        <v/>
      </c>
      <c r="N44" s="56"/>
    </row>
    <row r="45" spans="2:14" ht="18" customHeight="1" x14ac:dyDescent="0.25">
      <c r="B45" s="53"/>
      <c r="C45" s="53"/>
      <c r="D45" s="53"/>
      <c r="E45" s="53"/>
      <c r="F45" s="53"/>
      <c r="G45" s="53"/>
      <c r="H45" s="53"/>
      <c r="I45" s="53"/>
      <c r="J45" s="53"/>
      <c r="K45" s="53"/>
      <c r="L45" s="54"/>
      <c r="M45" s="55" t="str">
        <f>IF($N45=0,"",_currency)</f>
        <v/>
      </c>
      <c r="N45" s="56"/>
    </row>
    <row r="46" spans="2:14" ht="18" customHeight="1" x14ac:dyDescent="0.25">
      <c r="B46" s="53"/>
      <c r="C46" s="53"/>
      <c r="D46" s="53"/>
      <c r="E46" s="53"/>
      <c r="F46" s="53"/>
      <c r="G46" s="53"/>
      <c r="H46" s="53"/>
      <c r="I46" s="53"/>
      <c r="J46" s="53"/>
      <c r="K46" s="53"/>
      <c r="L46" s="54"/>
      <c r="M46" s="55" t="str">
        <f>IF($N46=0,"",_currency)</f>
        <v/>
      </c>
      <c r="N46" s="56"/>
    </row>
    <row r="47" spans="2:14" ht="18" customHeight="1" x14ac:dyDescent="0.25">
      <c r="B47" s="53"/>
      <c r="C47" s="53"/>
      <c r="D47" s="53"/>
      <c r="E47" s="53"/>
      <c r="F47" s="53"/>
      <c r="G47" s="53"/>
      <c r="H47" s="53"/>
      <c r="I47" s="53"/>
      <c r="J47" s="53"/>
      <c r="K47" s="53"/>
      <c r="L47" s="54"/>
      <c r="M47" s="55" t="str">
        <f>IF($N47=0,"",_currency)</f>
        <v/>
      </c>
      <c r="N47" s="56"/>
    </row>
    <row r="48" spans="2:14" ht="18" customHeight="1" x14ac:dyDescent="0.25">
      <c r="B48" s="53"/>
      <c r="C48" s="53"/>
      <c r="D48" s="53"/>
      <c r="E48" s="53"/>
      <c r="F48" s="53"/>
      <c r="G48" s="53"/>
      <c r="H48" s="53"/>
      <c r="I48" s="53"/>
      <c r="J48" s="53"/>
      <c r="K48" s="53"/>
      <c r="L48" s="54"/>
      <c r="M48" s="55" t="str">
        <f>IF($N48=0,"",_currency)</f>
        <v/>
      </c>
      <c r="N48" s="56"/>
    </row>
    <row r="49" spans="2:15" ht="18" customHeight="1" x14ac:dyDescent="0.25">
      <c r="B49" s="53"/>
      <c r="C49" s="53"/>
      <c r="D49" s="53"/>
      <c r="E49" s="53"/>
      <c r="F49" s="53"/>
      <c r="G49" s="53"/>
      <c r="H49" s="53"/>
      <c r="I49" s="53"/>
      <c r="J49" s="53"/>
      <c r="K49" s="53"/>
      <c r="L49" s="54"/>
      <c r="M49" s="55" t="str">
        <f>IF($N49=0,"",_currency)</f>
        <v/>
      </c>
      <c r="N49" s="56"/>
    </row>
    <row r="50" spans="2:15" ht="18" customHeight="1" x14ac:dyDescent="0.25">
      <c r="B50" s="53"/>
      <c r="C50" s="53"/>
      <c r="D50" s="53"/>
      <c r="E50" s="53"/>
      <c r="F50" s="53"/>
      <c r="G50" s="53"/>
      <c r="H50" s="53"/>
      <c r="I50" s="53"/>
      <c r="J50" s="53"/>
      <c r="K50" s="53"/>
      <c r="L50" s="54"/>
      <c r="M50" s="55" t="str">
        <f>IF($N50=0,"",_currency)</f>
        <v/>
      </c>
      <c r="N50" s="56"/>
    </row>
    <row r="51" spans="2:15" ht="18" customHeight="1" x14ac:dyDescent="0.25">
      <c r="B51" s="53"/>
      <c r="C51" s="53"/>
      <c r="D51" s="53"/>
      <c r="E51" s="53"/>
      <c r="F51" s="53"/>
      <c r="G51" s="53"/>
      <c r="H51" s="53"/>
      <c r="I51" s="53"/>
      <c r="J51" s="53"/>
      <c r="K51" s="53"/>
      <c r="L51" s="54"/>
      <c r="M51" s="55" t="str">
        <f>IF($N51=0,"",_currency)</f>
        <v/>
      </c>
      <c r="N51" s="56"/>
    </row>
    <row r="52" spans="2:15" ht="18" customHeight="1" x14ac:dyDescent="0.25">
      <c r="B52" s="53"/>
      <c r="C52" s="53"/>
      <c r="D52" s="53"/>
      <c r="E52" s="53"/>
      <c r="F52" s="53"/>
      <c r="G52" s="53"/>
      <c r="H52" s="53"/>
      <c r="I52" s="53"/>
      <c r="J52" s="53"/>
      <c r="K52" s="53"/>
      <c r="L52" s="54"/>
      <c r="M52" s="55" t="str">
        <f>IF($N52=0,"",_currency)</f>
        <v/>
      </c>
      <c r="N52" s="56"/>
    </row>
    <row r="53" spans="2:15" ht="18" customHeight="1" thickBot="1" x14ac:dyDescent="0.3">
      <c r="B53" s="53"/>
      <c r="C53" s="53"/>
      <c r="D53" s="53"/>
      <c r="E53" s="53"/>
      <c r="F53" s="53"/>
      <c r="G53" s="53"/>
      <c r="H53" s="53"/>
      <c r="I53" s="53"/>
      <c r="J53" s="53"/>
      <c r="K53" s="53"/>
      <c r="L53" s="54"/>
      <c r="M53" s="55" t="str">
        <f>IF($N53=0,"",_currency)</f>
        <v/>
      </c>
      <c r="N53" s="56"/>
      <c r="O53" s="1" t="s">
        <v>86</v>
      </c>
    </row>
    <row r="54" spans="2:15" ht="21.95" customHeight="1" thickTop="1" x14ac:dyDescent="0.25">
      <c r="B54" s="13"/>
      <c r="C54" s="13"/>
      <c r="D54" s="14"/>
      <c r="E54" s="14"/>
      <c r="F54" s="14"/>
      <c r="G54" s="14"/>
      <c r="H54" s="14"/>
      <c r="I54" s="14"/>
      <c r="J54" s="13"/>
      <c r="K54" s="14"/>
      <c r="L54" s="50" t="s">
        <v>16</v>
      </c>
      <c r="M54" s="51" t="str">
        <f>IF($N54=0,"",_currency)</f>
        <v>$</v>
      </c>
      <c r="N54" s="52">
        <f>SUM(N20:N53)</f>
        <v>2995</v>
      </c>
    </row>
  </sheetData>
  <mergeCells count="48">
    <mergeCell ref="B46:K46"/>
    <mergeCell ref="Q14:R14"/>
    <mergeCell ref="Q16:R16"/>
    <mergeCell ref="Q15:R15"/>
    <mergeCell ref="P12:U12"/>
    <mergeCell ref="B40:K40"/>
    <mergeCell ref="B41:K41"/>
    <mergeCell ref="B42:K42"/>
    <mergeCell ref="B43:K43"/>
    <mergeCell ref="B44:K44"/>
    <mergeCell ref="B45:K45"/>
    <mergeCell ref="B34:K34"/>
    <mergeCell ref="B35:K35"/>
    <mergeCell ref="B36:K36"/>
    <mergeCell ref="B37:K37"/>
    <mergeCell ref="B38:K38"/>
    <mergeCell ref="B39:K39"/>
    <mergeCell ref="M19:N19"/>
    <mergeCell ref="G5:N5"/>
    <mergeCell ref="B30:K30"/>
    <mergeCell ref="B31:K31"/>
    <mergeCell ref="B32:K32"/>
    <mergeCell ref="B33:K33"/>
    <mergeCell ref="B48:K48"/>
    <mergeCell ref="B49:K49"/>
    <mergeCell ref="B50:K50"/>
    <mergeCell ref="B51:K51"/>
    <mergeCell ref="B52:K52"/>
    <mergeCell ref="B53:K53"/>
    <mergeCell ref="B5:F5"/>
    <mergeCell ref="B19:K19"/>
    <mergeCell ref="B20:K20"/>
    <mergeCell ref="B21:K21"/>
    <mergeCell ref="B22:K22"/>
    <mergeCell ref="B23:K23"/>
    <mergeCell ref="C7:E7"/>
    <mergeCell ref="C10:E10"/>
    <mergeCell ref="C13:E13"/>
    <mergeCell ref="D14:E14"/>
    <mergeCell ref="D11:E11"/>
    <mergeCell ref="D8:E8"/>
    <mergeCell ref="B24:K24"/>
    <mergeCell ref="B25:K25"/>
    <mergeCell ref="B26:K26"/>
    <mergeCell ref="B27:K27"/>
    <mergeCell ref="B28:K28"/>
    <mergeCell ref="B29:K29"/>
    <mergeCell ref="B47:K47"/>
  </mergeCells>
  <conditionalFormatting sqref="B20:N53">
    <cfRule type="expression" dxfId="0" priority="2">
      <formula>MOD(ROW(),2)</formula>
    </cfRule>
  </conditionalFormatting>
  <dataValidations count="3">
    <dataValidation type="list" allowBlank="1" showInputMessage="1" showErrorMessage="1" prompt="Select category of the expense" sqref="L20:L53">
      <formula1>expenses</formula1>
    </dataValidation>
    <dataValidation type="list" allowBlank="1" showInputMessage="1" showErrorMessage="1" prompt="Select preferred currency symbol" sqref="Q14:R14">
      <formula1>"$, £, €, ¥"</formula1>
    </dataValidation>
    <dataValidation allowBlank="1" showInputMessage="1" showErrorMessage="1" prompt="If your currency is different from the pre-set currencies in the list, you can enter it here." sqref="Q16:R16"/>
  </dataValidations>
  <hyperlinks>
    <hyperlink ref="B4" r:id="rId1"/>
  </hyperlinks>
  <printOptions horizontalCentered="1"/>
  <pageMargins left="0.19685039370078741" right="0.19685039370078741" top="0.19685039370078741" bottom="0.39370078740157483" header="0.31496062992125984" footer="0.11811023622047245"/>
  <pageSetup paperSize="9" scale="80" orientation="portrait" r:id="rId2"/>
  <headerFooter>
    <oddFooter>&amp;LParty Budget by Spreadsheet123&amp;R© 2014 Spreadsheet123 LTD</oddFoot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4"/>
  <sheetViews>
    <sheetView showGridLines="0" workbookViewId="0">
      <selection activeCell="J3" sqref="J3"/>
    </sheetView>
  </sheetViews>
  <sheetFormatPr defaultRowHeight="15" x14ac:dyDescent="0.25"/>
  <cols>
    <col min="1" max="8" width="12" customWidth="1"/>
    <col min="9" max="9" width="13.140625" customWidth="1"/>
  </cols>
  <sheetData>
    <row r="1" spans="1:9" ht="35.1" customHeight="1" x14ac:dyDescent="0.25">
      <c r="A1" s="47" t="s">
        <v>38</v>
      </c>
      <c r="B1" s="47"/>
      <c r="C1" s="47"/>
      <c r="D1" s="47"/>
      <c r="E1" s="47"/>
      <c r="F1" s="47"/>
      <c r="G1" s="47"/>
      <c r="H1" s="47"/>
      <c r="I1" s="47"/>
    </row>
    <row r="2" spans="1:9" x14ac:dyDescent="0.25">
      <c r="A2" s="33"/>
      <c r="B2" s="33"/>
      <c r="C2" s="33"/>
      <c r="D2" s="33"/>
      <c r="E2" s="33"/>
      <c r="F2" s="33"/>
      <c r="G2" s="33"/>
      <c r="H2" s="33"/>
      <c r="I2" s="34"/>
    </row>
    <row r="3" spans="1:9" x14ac:dyDescent="0.25">
      <c r="A3" s="35"/>
      <c r="B3" s="35"/>
      <c r="C3" s="36"/>
      <c r="D3" s="36"/>
      <c r="E3" s="36"/>
      <c r="F3" s="36"/>
      <c r="G3" s="36"/>
      <c r="H3" s="36"/>
      <c r="I3" s="37" t="str">
        <f ca="1">"© "&amp;YEAR(TODAY())&amp;" Spreadsheet123 LTD"</f>
        <v>© 2014 Spreadsheet123 LTD</v>
      </c>
    </row>
    <row r="4" spans="1:9" x14ac:dyDescent="0.25">
      <c r="A4" s="36"/>
      <c r="B4" s="36"/>
      <c r="C4" s="36"/>
      <c r="D4" s="36"/>
      <c r="E4" s="36"/>
      <c r="F4" s="36"/>
      <c r="G4" s="36"/>
      <c r="H4" s="36"/>
      <c r="I4" s="36"/>
    </row>
    <row r="5" spans="1:9" x14ac:dyDescent="0.25">
      <c r="A5" s="38" t="s">
        <v>39</v>
      </c>
      <c r="B5" s="38"/>
      <c r="C5" s="38"/>
      <c r="D5" s="38"/>
      <c r="E5" s="38"/>
      <c r="F5" s="38"/>
      <c r="G5" s="38"/>
      <c r="H5" s="38"/>
      <c r="I5" s="38"/>
    </row>
    <row r="6" spans="1:9" x14ac:dyDescent="0.25">
      <c r="A6" s="39" t="s">
        <v>40</v>
      </c>
      <c r="B6" s="39"/>
      <c r="C6" s="39"/>
      <c r="D6" s="39"/>
      <c r="E6" s="39"/>
      <c r="F6" s="39"/>
      <c r="G6" s="39"/>
      <c r="H6" s="39"/>
      <c r="I6" s="39"/>
    </row>
    <row r="7" spans="1:9" x14ac:dyDescent="0.25">
      <c r="A7" s="40" t="s">
        <v>41</v>
      </c>
      <c r="B7" s="40"/>
      <c r="C7" s="40"/>
      <c r="D7" s="40"/>
      <c r="E7" s="40"/>
      <c r="F7" s="40"/>
      <c r="G7" s="40"/>
      <c r="H7" s="40"/>
      <c r="I7" s="40"/>
    </row>
    <row r="8" spans="1:9" x14ac:dyDescent="0.25">
      <c r="A8" s="41" t="s">
        <v>42</v>
      </c>
      <c r="B8" s="41"/>
      <c r="C8" s="41"/>
      <c r="D8" s="41"/>
      <c r="E8" s="41"/>
      <c r="F8" s="41"/>
      <c r="G8" s="41"/>
      <c r="H8" s="41"/>
      <c r="I8" s="41"/>
    </row>
    <row r="9" spans="1:9" x14ac:dyDescent="0.25">
      <c r="A9" s="40"/>
      <c r="B9" s="40"/>
      <c r="C9" s="40"/>
      <c r="D9" s="40"/>
      <c r="E9" s="40"/>
      <c r="F9" s="40"/>
      <c r="G9" s="40"/>
      <c r="H9" s="40"/>
      <c r="I9" s="40"/>
    </row>
    <row r="10" spans="1:9" x14ac:dyDescent="0.25">
      <c r="A10" s="40" t="s">
        <v>43</v>
      </c>
      <c r="B10" s="40"/>
      <c r="C10" s="40"/>
      <c r="D10" s="40"/>
      <c r="E10" s="40"/>
      <c r="F10" s="40"/>
      <c r="G10" s="40"/>
      <c r="H10" s="40"/>
      <c r="I10" s="40"/>
    </row>
    <row r="11" spans="1:9" x14ac:dyDescent="0.25">
      <c r="A11" s="40" t="s">
        <v>44</v>
      </c>
      <c r="B11" s="40"/>
      <c r="C11" s="40"/>
      <c r="D11" s="40"/>
      <c r="E11" s="40"/>
      <c r="F11" s="40"/>
      <c r="G11" s="40"/>
      <c r="H11" s="40"/>
      <c r="I11" s="40"/>
    </row>
    <row r="12" spans="1:9" x14ac:dyDescent="0.25">
      <c r="A12" s="41"/>
      <c r="B12" s="41"/>
      <c r="C12" s="41"/>
      <c r="D12" s="41"/>
      <c r="E12" s="41"/>
      <c r="F12" s="41"/>
      <c r="G12" s="41"/>
      <c r="H12" s="41"/>
      <c r="I12" s="41"/>
    </row>
    <row r="13" spans="1:9" x14ac:dyDescent="0.25">
      <c r="A13" s="38" t="s">
        <v>45</v>
      </c>
      <c r="B13" s="38"/>
      <c r="C13" s="38"/>
      <c r="D13" s="38"/>
      <c r="E13" s="38"/>
      <c r="F13" s="38"/>
      <c r="G13" s="38"/>
      <c r="H13" s="38"/>
      <c r="I13" s="38"/>
    </row>
    <row r="14" spans="1:9" x14ac:dyDescent="0.25">
      <c r="A14" s="40" t="s">
        <v>46</v>
      </c>
      <c r="B14" s="40"/>
      <c r="C14" s="40"/>
      <c r="D14" s="40"/>
      <c r="E14" s="40"/>
      <c r="F14" s="40"/>
      <c r="G14" s="40"/>
      <c r="H14" s="40"/>
      <c r="I14" s="40"/>
    </row>
    <row r="15" spans="1:9" x14ac:dyDescent="0.25">
      <c r="A15" s="40" t="s">
        <v>47</v>
      </c>
      <c r="B15" s="40"/>
      <c r="C15" s="40"/>
      <c r="D15" s="40"/>
      <c r="E15" s="40"/>
      <c r="F15" s="40"/>
      <c r="G15" s="40"/>
      <c r="H15" s="40"/>
      <c r="I15" s="40"/>
    </row>
    <row r="16" spans="1:9" x14ac:dyDescent="0.25">
      <c r="A16" s="41"/>
      <c r="B16" s="41"/>
      <c r="C16" s="41"/>
      <c r="D16" s="41"/>
      <c r="E16" s="41"/>
      <c r="F16" s="41"/>
      <c r="G16" s="41"/>
      <c r="H16" s="41"/>
      <c r="I16" s="41"/>
    </row>
    <row r="17" spans="1:9" x14ac:dyDescent="0.25">
      <c r="A17" s="38" t="s">
        <v>48</v>
      </c>
      <c r="B17" s="38"/>
      <c r="C17" s="38"/>
      <c r="D17" s="38"/>
      <c r="E17" s="38"/>
      <c r="F17" s="38"/>
      <c r="G17" s="38"/>
      <c r="H17" s="38"/>
      <c r="I17" s="38"/>
    </row>
    <row r="18" spans="1:9" x14ac:dyDescent="0.25">
      <c r="A18" s="40" t="s">
        <v>49</v>
      </c>
      <c r="B18" s="40"/>
      <c r="C18" s="40"/>
      <c r="D18" s="40"/>
      <c r="E18" s="40"/>
      <c r="F18" s="40"/>
      <c r="G18" s="40"/>
      <c r="H18" s="40"/>
      <c r="I18" s="40"/>
    </row>
    <row r="19" spans="1:9" x14ac:dyDescent="0.25">
      <c r="A19" s="40" t="s">
        <v>50</v>
      </c>
      <c r="B19" s="40"/>
      <c r="C19" s="40"/>
      <c r="D19" s="40"/>
      <c r="E19" s="40"/>
      <c r="F19" s="40"/>
      <c r="G19" s="40"/>
      <c r="H19" s="40"/>
      <c r="I19" s="40"/>
    </row>
    <row r="20" spans="1:9" x14ac:dyDescent="0.25">
      <c r="A20" s="40" t="s">
        <v>51</v>
      </c>
      <c r="B20" s="40"/>
      <c r="C20" s="40"/>
      <c r="D20" s="40"/>
      <c r="E20" s="40"/>
      <c r="F20" s="40"/>
      <c r="G20" s="40"/>
      <c r="H20" s="40"/>
      <c r="I20" s="40"/>
    </row>
    <row r="21" spans="1:9" x14ac:dyDescent="0.25">
      <c r="A21" s="40" t="s">
        <v>52</v>
      </c>
      <c r="B21" s="40"/>
      <c r="C21" s="40"/>
      <c r="D21" s="40"/>
      <c r="E21" s="40"/>
      <c r="F21" s="40"/>
      <c r="G21" s="40"/>
      <c r="H21" s="40"/>
      <c r="I21" s="40"/>
    </row>
    <row r="22" spans="1:9" x14ac:dyDescent="0.25">
      <c r="A22" s="42" t="s">
        <v>53</v>
      </c>
      <c r="B22" s="42"/>
      <c r="C22" s="42"/>
      <c r="D22" s="42"/>
      <c r="E22" s="42"/>
      <c r="F22" s="42"/>
      <c r="G22" s="42"/>
      <c r="H22" s="42"/>
      <c r="I22" s="42"/>
    </row>
    <row r="23" spans="1:9" x14ac:dyDescent="0.25">
      <c r="A23" s="42" t="s">
        <v>54</v>
      </c>
      <c r="B23" s="42"/>
      <c r="C23" s="42"/>
      <c r="D23" s="42"/>
      <c r="E23" s="42"/>
      <c r="F23" s="42"/>
      <c r="G23" s="42"/>
      <c r="H23" s="42"/>
      <c r="I23" s="42"/>
    </row>
    <row r="24" spans="1:9" x14ac:dyDescent="0.25">
      <c r="A24" s="43" t="s">
        <v>55</v>
      </c>
      <c r="B24" s="43"/>
      <c r="C24" s="43"/>
      <c r="D24" s="43"/>
      <c r="E24" s="43"/>
      <c r="F24" s="43"/>
      <c r="G24" s="43"/>
      <c r="H24" s="43"/>
      <c r="I24" s="43"/>
    </row>
    <row r="25" spans="1:9" x14ac:dyDescent="0.25">
      <c r="A25" s="43" t="s">
        <v>56</v>
      </c>
      <c r="B25" s="43"/>
      <c r="C25" s="43"/>
      <c r="D25" s="43"/>
      <c r="E25" s="43"/>
      <c r="F25" s="43"/>
      <c r="G25" s="43"/>
      <c r="H25" s="43"/>
      <c r="I25" s="43"/>
    </row>
    <row r="26" spans="1:9" x14ac:dyDescent="0.25">
      <c r="A26" s="43" t="s">
        <v>57</v>
      </c>
      <c r="B26" s="43"/>
      <c r="C26" s="43"/>
      <c r="D26" s="43"/>
      <c r="E26" s="43"/>
      <c r="F26" s="43"/>
      <c r="G26" s="43"/>
      <c r="H26" s="43"/>
      <c r="I26" s="43"/>
    </row>
    <row r="27" spans="1:9" x14ac:dyDescent="0.25">
      <c r="A27" s="41"/>
      <c r="B27" s="41"/>
      <c r="C27" s="41"/>
      <c r="D27" s="41"/>
      <c r="E27" s="41"/>
      <c r="F27" s="41"/>
      <c r="G27" s="41"/>
      <c r="H27" s="41"/>
      <c r="I27" s="41"/>
    </row>
    <row r="28" spans="1:9" x14ac:dyDescent="0.25">
      <c r="A28" s="38" t="s">
        <v>58</v>
      </c>
      <c r="B28" s="38"/>
      <c r="C28" s="38"/>
      <c r="D28" s="38"/>
      <c r="E28" s="38"/>
      <c r="F28" s="38"/>
      <c r="G28" s="38"/>
      <c r="H28" s="38"/>
      <c r="I28" s="38"/>
    </row>
    <row r="29" spans="1:9" x14ac:dyDescent="0.25">
      <c r="A29" s="44" t="s">
        <v>59</v>
      </c>
      <c r="B29" s="44"/>
      <c r="C29" s="44"/>
      <c r="D29" s="44"/>
      <c r="E29" s="44"/>
      <c r="F29" s="44"/>
      <c r="G29" s="44"/>
      <c r="H29" s="44"/>
      <c r="I29" s="44"/>
    </row>
    <row r="30" spans="1:9" x14ac:dyDescent="0.25">
      <c r="A30" s="44" t="s">
        <v>60</v>
      </c>
      <c r="B30" s="44"/>
      <c r="C30" s="44"/>
      <c r="D30" s="44"/>
      <c r="E30" s="44"/>
      <c r="F30" s="44"/>
      <c r="G30" s="44"/>
      <c r="H30" s="44"/>
      <c r="I30" s="44"/>
    </row>
    <row r="31" spans="1:9" x14ac:dyDescent="0.25">
      <c r="A31" s="44" t="s">
        <v>61</v>
      </c>
      <c r="B31" s="40"/>
      <c r="C31" s="40"/>
      <c r="D31" s="40"/>
      <c r="E31" s="40"/>
      <c r="F31" s="40"/>
      <c r="G31" s="40"/>
      <c r="H31" s="40"/>
      <c r="I31" s="40"/>
    </row>
    <row r="32" spans="1:9" x14ac:dyDescent="0.25">
      <c r="A32" s="44" t="s">
        <v>62</v>
      </c>
      <c r="B32" s="44"/>
      <c r="C32" s="44"/>
      <c r="D32" s="44"/>
      <c r="E32" s="44"/>
      <c r="F32" s="44"/>
      <c r="G32" s="44"/>
      <c r="H32" s="44"/>
      <c r="I32" s="44"/>
    </row>
    <row r="33" spans="1:9" x14ac:dyDescent="0.25">
      <c r="A33" s="41"/>
      <c r="B33" s="41"/>
      <c r="C33" s="41"/>
      <c r="D33" s="41"/>
      <c r="E33" s="41"/>
      <c r="F33" s="41"/>
      <c r="G33" s="41"/>
      <c r="H33" s="41"/>
      <c r="I33" s="41"/>
    </row>
    <row r="34" spans="1:9" x14ac:dyDescent="0.25">
      <c r="A34" s="38" t="s">
        <v>63</v>
      </c>
      <c r="B34" s="38"/>
      <c r="C34" s="38"/>
      <c r="D34" s="38"/>
      <c r="E34" s="38"/>
      <c r="F34" s="38"/>
      <c r="G34" s="38"/>
      <c r="H34" s="38"/>
      <c r="I34" s="38"/>
    </row>
    <row r="35" spans="1:9" x14ac:dyDescent="0.25">
      <c r="A35" s="40" t="s">
        <v>64</v>
      </c>
      <c r="B35" s="40"/>
      <c r="C35" s="40"/>
      <c r="D35" s="40"/>
      <c r="E35" s="40"/>
      <c r="F35" s="40"/>
      <c r="G35" s="40"/>
      <c r="H35" s="40"/>
      <c r="I35" s="40"/>
    </row>
    <row r="36" spans="1:9" x14ac:dyDescent="0.25">
      <c r="A36" s="40" t="s">
        <v>65</v>
      </c>
      <c r="B36" s="40"/>
      <c r="C36" s="40"/>
      <c r="D36" s="40"/>
      <c r="E36" s="40"/>
      <c r="F36" s="40"/>
      <c r="G36" s="40"/>
      <c r="H36" s="40"/>
      <c r="I36" s="40"/>
    </row>
    <row r="37" spans="1:9" x14ac:dyDescent="0.25">
      <c r="A37" s="41"/>
      <c r="B37" s="41"/>
      <c r="C37" s="41"/>
      <c r="D37" s="41"/>
      <c r="E37" s="41"/>
      <c r="F37" s="41"/>
      <c r="G37" s="41"/>
      <c r="H37" s="41"/>
      <c r="I37" s="41"/>
    </row>
    <row r="38" spans="1:9" x14ac:dyDescent="0.25">
      <c r="A38" s="38" t="s">
        <v>66</v>
      </c>
      <c r="B38" s="38"/>
      <c r="C38" s="38"/>
      <c r="D38" s="38"/>
      <c r="E38" s="38"/>
      <c r="F38" s="38"/>
      <c r="G38" s="38"/>
      <c r="H38" s="38"/>
      <c r="I38" s="38"/>
    </row>
    <row r="39" spans="1:9" x14ac:dyDescent="0.25">
      <c r="A39" s="40" t="s">
        <v>67</v>
      </c>
      <c r="B39" s="40"/>
      <c r="C39" s="40"/>
      <c r="D39" s="40"/>
      <c r="E39" s="40"/>
      <c r="F39" s="40"/>
      <c r="G39" s="40"/>
      <c r="H39" s="40"/>
      <c r="I39" s="40"/>
    </row>
    <row r="40" spans="1:9" x14ac:dyDescent="0.25">
      <c r="A40" s="40" t="s">
        <v>68</v>
      </c>
      <c r="B40" s="40"/>
      <c r="C40" s="40"/>
      <c r="D40" s="40"/>
      <c r="E40" s="40"/>
      <c r="F40" s="40"/>
      <c r="G40" s="40"/>
      <c r="H40" s="40"/>
      <c r="I40" s="40"/>
    </row>
    <row r="41" spans="1:9" x14ac:dyDescent="0.25">
      <c r="A41" s="40" t="s">
        <v>69</v>
      </c>
      <c r="B41" s="40"/>
      <c r="C41" s="40"/>
      <c r="D41" s="40"/>
      <c r="E41" s="40"/>
      <c r="F41" s="40"/>
      <c r="G41" s="40"/>
      <c r="H41" s="40"/>
      <c r="I41" s="40"/>
    </row>
    <row r="42" spans="1:9" x14ac:dyDescent="0.25">
      <c r="A42" s="40" t="s">
        <v>70</v>
      </c>
      <c r="B42" s="40"/>
      <c r="C42" s="40"/>
      <c r="D42" s="40"/>
      <c r="E42" s="40"/>
      <c r="F42" s="40"/>
      <c r="G42" s="40"/>
      <c r="H42" s="40"/>
      <c r="I42" s="40"/>
    </row>
    <row r="43" spans="1:9" x14ac:dyDescent="0.25">
      <c r="A43" s="40" t="s">
        <v>71</v>
      </c>
      <c r="B43" s="40"/>
      <c r="C43" s="40"/>
      <c r="D43" s="40"/>
      <c r="E43" s="40"/>
      <c r="F43" s="40"/>
      <c r="G43" s="40"/>
      <c r="H43" s="40"/>
      <c r="I43" s="40"/>
    </row>
    <row r="44" spans="1:9" x14ac:dyDescent="0.25">
      <c r="A44" s="40" t="s">
        <v>72</v>
      </c>
      <c r="B44" s="40"/>
      <c r="C44" s="40"/>
      <c r="D44" s="40"/>
      <c r="E44" s="40"/>
      <c r="F44" s="40"/>
      <c r="G44" s="40"/>
      <c r="H44" s="40"/>
      <c r="I44" s="40"/>
    </row>
    <row r="45" spans="1:9" x14ac:dyDescent="0.25">
      <c r="A45" s="40" t="s">
        <v>73</v>
      </c>
      <c r="B45" s="40"/>
      <c r="C45" s="40"/>
      <c r="D45" s="40"/>
      <c r="E45" s="40"/>
      <c r="F45" s="40"/>
      <c r="G45" s="40"/>
      <c r="H45" s="40"/>
      <c r="I45" s="40"/>
    </row>
    <row r="46" spans="1:9" x14ac:dyDescent="0.25">
      <c r="A46" s="40" t="s">
        <v>74</v>
      </c>
      <c r="B46" s="40"/>
      <c r="C46" s="40"/>
      <c r="D46" s="40"/>
      <c r="E46" s="40"/>
      <c r="F46" s="40"/>
      <c r="G46" s="40"/>
      <c r="H46" s="40"/>
      <c r="I46" s="40"/>
    </row>
    <row r="47" spans="1:9" x14ac:dyDescent="0.25">
      <c r="A47" s="41"/>
      <c r="B47" s="41"/>
      <c r="C47" s="41"/>
      <c r="D47" s="41"/>
      <c r="E47" s="41"/>
      <c r="F47" s="41"/>
      <c r="G47" s="41"/>
      <c r="H47" s="41"/>
      <c r="I47" s="41"/>
    </row>
    <row r="48" spans="1:9" x14ac:dyDescent="0.25">
      <c r="A48" s="45" t="s">
        <v>75</v>
      </c>
      <c r="B48" s="46"/>
      <c r="C48" s="46"/>
      <c r="D48" s="46"/>
      <c r="E48" s="46"/>
      <c r="F48" s="46"/>
      <c r="G48" s="46"/>
      <c r="H48" s="46"/>
      <c r="I48" s="46"/>
    </row>
    <row r="49" spans="1:9" x14ac:dyDescent="0.25">
      <c r="A49" s="46" t="s">
        <v>76</v>
      </c>
      <c r="B49" s="46"/>
      <c r="C49" s="46"/>
      <c r="D49" s="46"/>
      <c r="E49" s="46"/>
      <c r="F49" s="46"/>
      <c r="G49" s="46"/>
      <c r="H49" s="46"/>
      <c r="I49" s="46"/>
    </row>
    <row r="50" spans="1:9" x14ac:dyDescent="0.25">
      <c r="A50" s="46" t="s">
        <v>77</v>
      </c>
      <c r="B50" s="46"/>
      <c r="C50" s="46"/>
      <c r="D50" s="46"/>
      <c r="E50" s="46"/>
      <c r="F50" s="46"/>
      <c r="G50" s="46"/>
      <c r="H50" s="46"/>
      <c r="I50" s="46"/>
    </row>
    <row r="51" spans="1:9" x14ac:dyDescent="0.25">
      <c r="A51" s="41"/>
      <c r="B51" s="41"/>
      <c r="C51" s="41"/>
      <c r="D51" s="41"/>
      <c r="E51" s="41"/>
      <c r="F51" s="41"/>
      <c r="G51" s="41"/>
      <c r="H51" s="41"/>
      <c r="I51" s="41"/>
    </row>
    <row r="52" spans="1:9" x14ac:dyDescent="0.25">
      <c r="A52" s="38" t="s">
        <v>78</v>
      </c>
      <c r="B52" s="38"/>
      <c r="C52" s="38"/>
      <c r="D52" s="38"/>
      <c r="E52" s="38"/>
      <c r="F52" s="38"/>
      <c r="G52" s="38"/>
      <c r="H52" s="38"/>
      <c r="I52" s="38"/>
    </row>
    <row r="53" spans="1:9" x14ac:dyDescent="0.25">
      <c r="A53" s="40" t="s">
        <v>79</v>
      </c>
      <c r="B53" s="40"/>
      <c r="C53" s="40"/>
      <c r="D53" s="40"/>
      <c r="E53" s="40"/>
      <c r="F53" s="40"/>
      <c r="G53" s="40"/>
      <c r="H53" s="40"/>
      <c r="I53" s="40"/>
    </row>
    <row r="54" spans="1:9" x14ac:dyDescent="0.25">
      <c r="A54" s="41" t="s">
        <v>80</v>
      </c>
      <c r="B54" s="41"/>
      <c r="C54" s="41"/>
      <c r="D54" s="41"/>
      <c r="E54" s="41"/>
      <c r="F54" s="41"/>
      <c r="G54" s="41"/>
      <c r="H54" s="41"/>
      <c r="I54" s="41"/>
    </row>
  </sheetData>
  <mergeCells count="36">
    <mergeCell ref="A43:I43"/>
    <mergeCell ref="A44:I44"/>
    <mergeCell ref="A45:I45"/>
    <mergeCell ref="A46:I46"/>
    <mergeCell ref="A52:I52"/>
    <mergeCell ref="A53:I53"/>
    <mergeCell ref="A36:I36"/>
    <mergeCell ref="A38:I38"/>
    <mergeCell ref="A39:I39"/>
    <mergeCell ref="A40:I40"/>
    <mergeCell ref="A41:I41"/>
    <mergeCell ref="A42:I42"/>
    <mergeCell ref="A29:I29"/>
    <mergeCell ref="A30:I30"/>
    <mergeCell ref="A31:I31"/>
    <mergeCell ref="A32:I32"/>
    <mergeCell ref="A34:I34"/>
    <mergeCell ref="A35:I35"/>
    <mergeCell ref="A19:I19"/>
    <mergeCell ref="A20:I20"/>
    <mergeCell ref="A21:I21"/>
    <mergeCell ref="A22:I22"/>
    <mergeCell ref="A23:I23"/>
    <mergeCell ref="A28:I28"/>
    <mergeCell ref="A11:I11"/>
    <mergeCell ref="A13:I13"/>
    <mergeCell ref="A14:I14"/>
    <mergeCell ref="A15:I15"/>
    <mergeCell ref="A17:I17"/>
    <mergeCell ref="A18:I18"/>
    <mergeCell ref="A1:I1"/>
    <mergeCell ref="A5:I5"/>
    <mergeCell ref="A6:I6"/>
    <mergeCell ref="A7:I7"/>
    <mergeCell ref="A9:I9"/>
    <mergeCell ref="A10:I10"/>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Party Budget</vt:lpstr>
      <vt:lpstr>©</vt:lpstr>
      <vt:lpstr>expenses</vt:lpstr>
      <vt:lpstr>'Party Budget'!Print_Area</vt:lpstr>
    </vt:vector>
  </TitlesOfParts>
  <Company>Spreadsheet123 LTD</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Party Budget</dc:title>
  <dc:creator>www.spreadsheet123.com</dc:creator>
  <dc:description>© 2014 Spreadsheet123 LTD. All rights reserved.</dc:description>
  <cp:lastModifiedBy>Spreadsheet123 Ltd</cp:lastModifiedBy>
  <cp:lastPrinted>2014-05-29T23:52:37Z</cp:lastPrinted>
  <dcterms:created xsi:type="dcterms:W3CDTF">2014-05-29T17:14:42Z</dcterms:created>
  <dcterms:modified xsi:type="dcterms:W3CDTF">2014-05-30T13:43:15Z</dcterms:modified>
  <cp:category>Budgets</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pyrights">
    <vt:lpwstr>© 2014 Spreadsheet123 LTD.</vt:lpwstr>
  </property>
  <property fmtid="{D5CDD505-2E9C-101B-9397-08002B2CF9AE}" pid="3" name="Version">
    <vt:lpwstr>1.0.0</vt:lpwstr>
  </property>
</Properties>
</file>