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680" windowHeight="7455"/>
  </bookViews>
  <sheets>
    <sheet name="Monthly Calendar " sheetId="1" r:id="rId1"/>
    <sheet name="MicroCalendar" sheetId="3" state="hidden" r:id="rId2"/>
    <sheet name="EULA" sheetId="2" r:id="rId3"/>
  </sheets>
  <externalReferences>
    <externalReference r:id="rId4"/>
  </externalReferences>
  <definedNames>
    <definedName name="date_of_event">'[1]Yearly Calendar'!$B$35:$B$61</definedName>
    <definedName name="date_of_per_event">[1]Settings!$A$20:$A$46</definedName>
    <definedName name="Day">{"Sunday";"Monday"}</definedName>
    <definedName name="Month">INDEX({1,2,3,4,5,6,7,8,9,10,11,12},MATCH('Monthly Calendar '!$S$12,Month1,0))</definedName>
    <definedName name="month_list">MicroCalendar!#REF!</definedName>
    <definedName name="month_n">MicroCalendar!#REF!</definedName>
    <definedName name="Month1">{"January";"February";"March";"April";"May";"June";"July";"August";"September";"October";"November";"December"}</definedName>
    <definedName name="_xlnm.Print_Area" localSheetId="0">'Monthly Calendar '!$B$4:$O$35</definedName>
    <definedName name="SDay">MicroCalendar!#REF!</definedName>
    <definedName name="Start_Day">INDEX({1,2},MATCH('Monthly Calendar '!$S$14,Day,0))</definedName>
    <definedName name="Year">'Monthly Calendar '!$S$10</definedName>
  </definedNames>
  <calcPr calcId="145621"/>
</workbook>
</file>

<file path=xl/calcChain.xml><?xml version="1.0" encoding="utf-8"?>
<calcChain xmlns="http://schemas.openxmlformats.org/spreadsheetml/2006/main">
  <c r="A1" i="3" l="1"/>
  <c r="B3" i="3" s="1"/>
  <c r="C3" i="3"/>
  <c r="D3" i="3"/>
  <c r="F3" i="3"/>
  <c r="G3" i="3"/>
  <c r="A10" i="3"/>
  <c r="G17" i="3" s="1"/>
  <c r="E17" i="3"/>
  <c r="D17" i="3"/>
  <c r="B17" i="3"/>
  <c r="A17" i="3"/>
  <c r="G16" i="3"/>
  <c r="D16" i="3"/>
  <c r="C16" i="3"/>
  <c r="A16" i="3"/>
  <c r="G15" i="3"/>
  <c r="F15" i="3"/>
  <c r="C15" i="3"/>
  <c r="B15" i="3"/>
  <c r="G14" i="3"/>
  <c r="F14" i="3"/>
  <c r="E14" i="3"/>
  <c r="B14" i="3"/>
  <c r="A14" i="3"/>
  <c r="F13" i="3"/>
  <c r="E13" i="3"/>
  <c r="D13" i="3"/>
  <c r="A13" i="3"/>
  <c r="G12" i="3"/>
  <c r="E12" i="3"/>
  <c r="D12" i="3"/>
  <c r="C12" i="3"/>
  <c r="G11" i="3"/>
  <c r="F11" i="3"/>
  <c r="E11" i="3"/>
  <c r="D11" i="3"/>
  <c r="C11" i="3"/>
  <c r="B11" i="3"/>
  <c r="A11" i="3"/>
  <c r="G2" i="3"/>
  <c r="F2" i="3"/>
  <c r="E2" i="3"/>
  <c r="D2" i="3"/>
  <c r="C2" i="3"/>
  <c r="B2" i="3"/>
  <c r="A2" i="3"/>
  <c r="A3" i="3"/>
  <c r="G8" i="3"/>
  <c r="F8" i="3"/>
  <c r="E8" i="3"/>
  <c r="D8" i="3"/>
  <c r="C8" i="3"/>
  <c r="B8" i="3"/>
  <c r="A8" i="3"/>
  <c r="G7" i="3"/>
  <c r="F7" i="3"/>
  <c r="E7" i="3"/>
  <c r="D7" i="3"/>
  <c r="C7" i="3"/>
  <c r="B7" i="3"/>
  <c r="A7" i="3"/>
  <c r="G6" i="3"/>
  <c r="F6" i="3"/>
  <c r="E6" i="3"/>
  <c r="D6" i="3"/>
  <c r="C6" i="3"/>
  <c r="B6" i="3"/>
  <c r="A6" i="3"/>
  <c r="G5" i="3"/>
  <c r="F5" i="3"/>
  <c r="E5" i="3"/>
  <c r="D5" i="3"/>
  <c r="C5" i="3"/>
  <c r="B5" i="3"/>
  <c r="A5" i="3"/>
  <c r="G4" i="3"/>
  <c r="F4" i="3"/>
  <c r="E4" i="3"/>
  <c r="D4" i="3"/>
  <c r="C4" i="3"/>
  <c r="B4" i="3"/>
  <c r="A4" i="3"/>
  <c r="B5" i="1"/>
  <c r="B8" i="1" s="1"/>
  <c r="B35" i="1"/>
  <c r="I3" i="2"/>
  <c r="B2" i="1"/>
  <c r="H23" i="1"/>
  <c r="H7" i="1"/>
  <c r="G7" i="1"/>
  <c r="F7" i="1"/>
  <c r="E7" i="1"/>
  <c r="D7" i="1"/>
  <c r="C7" i="1"/>
  <c r="B7" i="1"/>
  <c r="C14" i="1"/>
  <c r="C8" i="1"/>
  <c r="G20" i="1"/>
  <c r="B11" i="1"/>
  <c r="E20" i="1"/>
  <c r="E11" i="1"/>
  <c r="G23" i="1"/>
  <c r="H20" i="1"/>
  <c r="E17" i="1"/>
  <c r="D17" i="1"/>
  <c r="H14" i="1"/>
  <c r="F23" i="1"/>
  <c r="F8" i="1"/>
  <c r="C20" i="1"/>
  <c r="E14" i="1"/>
  <c r="C11" i="1"/>
  <c r="F14" i="1"/>
  <c r="D20" i="1"/>
  <c r="D11" i="1"/>
  <c r="E8" i="1"/>
  <c r="E23" i="1"/>
  <c r="D8" i="1"/>
  <c r="B14" i="1"/>
  <c r="F17" i="1"/>
  <c r="G14" i="1"/>
  <c r="C17" i="1"/>
  <c r="F20" i="1"/>
  <c r="G8" i="1"/>
  <c r="F11" i="1"/>
  <c r="B23" i="1"/>
  <c r="H8" i="1"/>
  <c r="D14" i="1"/>
  <c r="B17" i="1"/>
  <c r="H17" i="1"/>
  <c r="B20" i="1"/>
  <c r="G17" i="1"/>
  <c r="C23" i="1"/>
  <c r="D23" i="1"/>
  <c r="H11" i="1"/>
  <c r="G11" i="1"/>
  <c r="F12" i="3" l="1"/>
  <c r="G13" i="3"/>
  <c r="A15" i="3"/>
  <c r="B16" i="3"/>
  <c r="C17" i="3"/>
  <c r="E3" i="3"/>
  <c r="A12" i="3"/>
  <c r="B13" i="3"/>
  <c r="C14" i="3"/>
  <c r="D15" i="3"/>
  <c r="E16" i="3"/>
  <c r="F17" i="3"/>
  <c r="B12" i="3"/>
  <c r="C13" i="3"/>
  <c r="D14" i="3"/>
  <c r="E15" i="3"/>
  <c r="F16" i="3"/>
</calcChain>
</file>

<file path=xl/sharedStrings.xml><?xml version="1.0" encoding="utf-8"?>
<sst xmlns="http://schemas.openxmlformats.org/spreadsheetml/2006/main" count="51" uniqueCount="51">
  <si>
    <t>Year</t>
  </si>
  <si>
    <t>Month</t>
  </si>
  <si>
    <t>Start Day</t>
  </si>
  <si>
    <t>MONTHLY WALL CALENDAR</t>
  </si>
  <si>
    <t>Calendars by Spreadsheet123.com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</si>
  <si>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</si>
  <si>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</si>
  <si>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</si>
  <si>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</si>
  <si>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</si>
  <si>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</si>
  <si>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</si>
  <si>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</si>
  <si>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</si>
  <si>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</si>
  <si>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</si>
  <si>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</si>
  <si>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</si>
  <si>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</si>
  <si>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</si>
  <si>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</si>
  <si>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</si>
  <si>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</si>
  <si>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</si>
  <si>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</si>
  <si>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</si>
  <si>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</si>
  <si>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</si>
  <si>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</si>
  <si>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</si>
  <si>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</si>
  <si>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</si>
  <si>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</si>
  <si>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</si>
  <si>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</si>
  <si>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</si>
  <si>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</si>
  <si>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</si>
  <si>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</si>
  <si>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</si>
  <si>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</si>
  <si>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</si>
  <si>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</si>
  <si>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</si>
  <si>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family.</t>
    </r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</si>
  <si>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</si>
  <si>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</si>
  <si>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</si>
  <si>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Notes</t>
  </si>
  <si>
    <t>February</t>
  </si>
  <si>
    <t>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</si>
</sst>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d"/>
    <numFmt numFmtId="166" formatCode="[$-409]mmmm\-yyyy;@"/>
    <numFmt numFmtId="167" formatCode="[$-409]mmmm\ yyyy;@"/>
  </numFmts>
  <fonts count="4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sz val="10"/>
      <name val="Arial"/>
      <family val="2"/>
    </font>
    <font>
      <sz val="35"/>
      <color indexed="9"/>
      <name val="Arial"/>
      <family val="2"/>
    </font>
    <font>
      <b/>
      <sz val="72"/>
      <color indexed="8"/>
      <name val="Arial"/>
      <family val="2"/>
    </font>
    <font>
      <b/>
      <sz val="18"/>
      <color indexed="8"/>
      <name val="Arial"/>
      <family val="2"/>
    </font>
    <font>
      <b/>
      <sz val="18"/>
      <color indexed="54"/>
      <name val="Arial"/>
      <family val="2"/>
    </font>
    <font>
      <sz val="11"/>
      <color indexed="54"/>
      <name val="Calibri"/>
      <family val="2"/>
    </font>
    <font>
      <b/>
      <sz val="22"/>
      <color indexed="18"/>
      <name val="Arial"/>
      <family val="2"/>
    </font>
    <font>
      <sz val="26"/>
      <color indexed="47"/>
      <name val="Arial"/>
      <family val="2"/>
    </font>
    <font>
      <sz val="11"/>
      <color indexed="12"/>
      <name val="Calibri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  <font>
      <b/>
      <sz val="35"/>
      <color indexed="54"/>
      <name val="Arial"/>
      <family val="2"/>
    </font>
    <font>
      <sz val="30"/>
      <color indexed="47"/>
      <name val="Arial"/>
      <family val="2"/>
    </font>
    <font>
      <sz val="8"/>
      <color indexed="61"/>
      <name val="Arial"/>
      <family val="2"/>
    </font>
    <font>
      <u/>
      <sz val="8"/>
      <color indexed="12"/>
      <name val="Arial"/>
      <family val="2"/>
    </font>
    <font>
      <sz val="12"/>
      <color indexed="47"/>
      <name val="Arial"/>
      <family val="2"/>
    </font>
    <font>
      <sz val="8"/>
      <name val="Arial"/>
    </font>
    <font>
      <b/>
      <sz val="18"/>
      <color indexed="12"/>
      <name val="Arial"/>
      <family val="2"/>
    </font>
    <font>
      <b/>
      <sz val="35"/>
      <color indexed="12"/>
      <name val="Arial"/>
      <family val="2"/>
    </font>
    <font>
      <sz val="10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" fillId="0" borderId="0" xfId="38" applyBorder="1" applyAlignment="1">
      <alignment horizontal="left" vertical="center"/>
    </xf>
    <xf numFmtId="0" fontId="3" fillId="0" borderId="0" xfId="38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38" applyFont="1" applyBorder="1" applyAlignment="1">
      <alignment vertical="center"/>
    </xf>
    <xf numFmtId="0" fontId="27" fillId="0" borderId="10" xfId="38" applyFont="1" applyBorder="1" applyAlignment="1">
      <alignment horizontal="center" vertical="center"/>
    </xf>
    <xf numFmtId="0" fontId="4" fillId="24" borderId="11" xfId="38" applyFont="1" applyFill="1" applyBorder="1" applyAlignment="1">
      <alignment horizontal="left" vertical="center" indent="1"/>
    </xf>
    <xf numFmtId="0" fontId="13" fillId="0" borderId="0" xfId="34" applyBorder="1" applyAlignment="1" applyProtection="1">
      <alignment horizontal="right"/>
    </xf>
    <xf numFmtId="165" fontId="24" fillId="0" borderId="0" xfId="0" applyNumberFormat="1" applyFont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/>
    </xf>
    <xf numFmtId="0" fontId="30" fillId="0" borderId="0" xfId="34" applyFont="1" applyBorder="1" applyAlignment="1" applyProtection="1"/>
    <xf numFmtId="165" fontId="24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13" fillId="0" borderId="0" xfId="34" applyBorder="1" applyAlignment="1" applyProtection="1"/>
    <xf numFmtId="0" fontId="0" fillId="0" borderId="0" xfId="0" applyFill="1" applyBorder="1" applyAlignment="1">
      <alignment horizontal="left"/>
    </xf>
    <xf numFmtId="0" fontId="22" fillId="0" borderId="0" xfId="0" applyFont="1" applyBorder="1" applyAlignment="1">
      <alignment horizontal="right" readingOrder="1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37" fillId="0" borderId="0" xfId="0" applyFont="1" applyFill="1" applyBorder="1"/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/>
    <xf numFmtId="0" fontId="22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2" fillId="0" borderId="0" xfId="34" applyFont="1" applyBorder="1" applyAlignment="1" applyProtection="1"/>
    <xf numFmtId="0" fontId="22" fillId="0" borderId="0" xfId="0" applyFont="1" applyBorder="1" applyAlignment="1"/>
    <xf numFmtId="0" fontId="41" fillId="0" borderId="0" xfId="34" applyFont="1" applyBorder="1" applyAlignment="1" applyProtection="1">
      <alignment vertical="center"/>
    </xf>
    <xf numFmtId="0" fontId="4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2" fillId="0" borderId="0" xfId="34" applyFont="1" applyBorder="1" applyAlignment="1" applyProtection="1">
      <alignment horizontal="right" vertical="center"/>
    </xf>
    <xf numFmtId="0" fontId="41" fillId="0" borderId="0" xfId="34" applyFont="1" applyBorder="1" applyAlignment="1" applyProtection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165" fontId="47" fillId="0" borderId="0" xfId="0" applyNumberFormat="1" applyFont="1" applyBorder="1" applyAlignment="1">
      <alignment horizontal="center" vertical="center"/>
    </xf>
    <xf numFmtId="0" fontId="29" fillId="25" borderId="0" xfId="0" applyFont="1" applyFill="1" applyBorder="1" applyAlignment="1">
      <alignment horizontal="left" vertical="center"/>
    </xf>
    <xf numFmtId="167" fontId="40" fillId="24" borderId="0" xfId="0" applyNumberFormat="1" applyFont="1" applyFill="1" applyBorder="1" applyAlignment="1">
      <alignment horizontal="left" vertical="center" indent="1"/>
    </xf>
    <xf numFmtId="165" fontId="46" fillId="0" borderId="13" xfId="0" applyNumberFormat="1" applyFont="1" applyBorder="1" applyAlignment="1">
      <alignment horizontal="center" vertical="center"/>
    </xf>
    <xf numFmtId="165" fontId="39" fillId="0" borderId="13" xfId="0" applyNumberFormat="1" applyFont="1" applyBorder="1" applyAlignment="1">
      <alignment horizontal="center" vertical="center"/>
    </xf>
    <xf numFmtId="167" fontId="43" fillId="24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33" fillId="26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justify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59"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12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2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12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12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12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12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12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calendars/monthly-calendar-notes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Relationship Id="rId22" Type="http://schemas.openxmlformats.org/officeDocument/2006/relationships/image" Target="../media/image16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0</xdr:row>
      <xdr:rowOff>38100</xdr:rowOff>
    </xdr:from>
    <xdr:to>
      <xdr:col>21</xdr:col>
      <xdr:colOff>85725</xdr:colOff>
      <xdr:row>6</xdr:row>
      <xdr:rowOff>104775</xdr:rowOff>
    </xdr:to>
    <xdr:grpSp>
      <xdr:nvGrpSpPr>
        <xdr:cNvPr id="1126" name="Group 102"/>
        <xdr:cNvGrpSpPr>
          <a:grpSpLocks/>
        </xdr:cNvGrpSpPr>
      </xdr:nvGrpSpPr>
      <xdr:grpSpPr bwMode="auto">
        <a:xfrm>
          <a:off x="9734550" y="38100"/>
          <a:ext cx="3048000" cy="2066925"/>
          <a:chOff x="1022" y="4"/>
          <a:chExt cx="320" cy="217"/>
        </a:xfrm>
      </xdr:grpSpPr>
      <xdr:grpSp>
        <xdr:nvGrpSpPr>
          <xdr:cNvPr id="1103" name="Group 20"/>
          <xdr:cNvGrpSpPr>
            <a:grpSpLocks/>
          </xdr:cNvGrpSpPr>
        </xdr:nvGrpSpPr>
        <xdr:grpSpPr bwMode="auto">
          <a:xfrm>
            <a:off x="1022" y="178"/>
            <a:ext cx="320" cy="43"/>
            <a:chOff x="1204" y="240"/>
            <a:chExt cx="320" cy="45"/>
          </a:xfrm>
        </xdr:grpSpPr>
        <xdr:pic>
          <xdr:nvPicPr>
            <xdr:cNvPr id="1113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4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5" name="Picture 23" descr="linked-in">
              <a:hlinkClick xmlns:r="http://schemas.openxmlformats.org/officeDocument/2006/relationships" r:id="rId3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6" name="Picture 24" descr="gplus">
              <a:hlinkClick xmlns:r="http://schemas.openxmlformats.org/officeDocument/2006/relationships" r:id="rId5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7" name="Picture 25" descr="facebook1">
              <a:hlinkClick xmlns:r="http://schemas.openxmlformats.org/officeDocument/2006/relationships" r:id="rId7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8" name="Picture 26" descr="pinterest1">
              <a:hlinkClick xmlns:r="http://schemas.openxmlformats.org/officeDocument/2006/relationships" r:id="rId9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9" name="Picture 27" descr="twitter1">
              <a:hlinkClick xmlns:r="http://schemas.openxmlformats.org/officeDocument/2006/relationships" r:id="rId11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104" name="Group 28">
            <a:hlinkClick xmlns:r="http://schemas.openxmlformats.org/officeDocument/2006/relationships" r:id="rId13" tooltip="Write your review about this template"/>
          </xdr:cNvPr>
          <xdr:cNvGrpSpPr>
            <a:grpSpLocks/>
          </xdr:cNvGrpSpPr>
        </xdr:nvGrpSpPr>
        <xdr:grpSpPr bwMode="auto">
          <a:xfrm>
            <a:off x="1022" y="4"/>
            <a:ext cx="320" cy="43"/>
            <a:chOff x="881" y="58"/>
            <a:chExt cx="320" cy="45"/>
          </a:xfrm>
        </xdr:grpSpPr>
        <xdr:pic>
          <xdr:nvPicPr>
            <xdr:cNvPr id="1110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1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2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105" name="Group 32">
            <a:hlinkClick xmlns:r="http://schemas.openxmlformats.org/officeDocument/2006/relationships" r:id="rId13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022" y="53"/>
            <a:ext cx="320" cy="119"/>
            <a:chOff x="881" y="109"/>
            <a:chExt cx="320" cy="125"/>
          </a:xfrm>
        </xdr:grpSpPr>
        <xdr:pic>
          <xdr:nvPicPr>
            <xdr:cNvPr id="1106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107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08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9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 editAs="oneCell">
    <xdr:from>
      <xdr:col>11</xdr:col>
      <xdr:colOff>247650</xdr:colOff>
      <xdr:row>0</xdr:row>
      <xdr:rowOff>57150</xdr:rowOff>
    </xdr:from>
    <xdr:to>
      <xdr:col>15</xdr:col>
      <xdr:colOff>66675</xdr:colOff>
      <xdr:row>0</xdr:row>
      <xdr:rowOff>647700</xdr:rowOff>
    </xdr:to>
    <xdr:pic>
      <xdr:nvPicPr>
        <xdr:cNvPr id="1102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57150"/>
          <a:ext cx="2676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152400</xdr:rowOff>
        </xdr:from>
        <xdr:to>
          <xdr:col>4</xdr:col>
          <xdr:colOff>142875</xdr:colOff>
          <xdr:row>33</xdr:row>
          <xdr:rowOff>171450</xdr:rowOff>
        </xdr:to>
        <xdr:pic>
          <xdr:nvPicPr>
            <xdr:cNvPr id="1121" name="Picture 97" descr="GD"/>
            <xdr:cNvPicPr>
              <a:picLocks noChangeAspect="1" noChangeArrowheads="1"/>
              <a:extLst>
                <a:ext uri="{84589F7E-364E-4C9E-8A38-B11213B215E9}">
                  <a14:cameraTool cellRange="MicroCalendar!A1:G8" spid="_x0000_s1127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323850" y="6343650"/>
              <a:ext cx="2076450" cy="1771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25</xdr:row>
          <xdr:rowOff>152400</xdr:rowOff>
        </xdr:from>
        <xdr:to>
          <xdr:col>7</xdr:col>
          <xdr:colOff>514350</xdr:colOff>
          <xdr:row>33</xdr:row>
          <xdr:rowOff>171450</xdr:rowOff>
        </xdr:to>
        <xdr:pic>
          <xdr:nvPicPr>
            <xdr:cNvPr id="1122" name="Picture 98" descr="GD"/>
            <xdr:cNvPicPr>
              <a:picLocks noChangeAspect="1" noChangeArrowheads="1"/>
              <a:extLst>
                <a:ext uri="{84589F7E-364E-4C9E-8A38-B11213B215E9}">
                  <a14:cameraTool cellRange="MicroCalendar!A10:G17" spid="_x0000_s1128"/>
                </a:ext>
              </a:extLst>
            </xdr:cNvPicPr>
          </xdr:nvPicPr>
          <xdr:blipFill>
            <a:blip xmlns:r="http://schemas.openxmlformats.org/officeDocument/2006/relationships" r:embed="rId22"/>
            <a:srcRect/>
            <a:stretch>
              <a:fillRect/>
            </a:stretch>
          </xdr:blipFill>
          <xdr:spPr bwMode="auto">
            <a:xfrm>
              <a:off x="2838450" y="6343650"/>
              <a:ext cx="2076450" cy="1771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petual-yearly-calend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 Calenda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Settings"/>
      <sheetName val="EULA"/>
    </sheetNames>
    <sheetDataSet>
      <sheetData sheetId="0">
        <row r="35">
          <cell r="B35">
            <v>41640</v>
          </cell>
        </row>
        <row r="36">
          <cell r="B36">
            <v>41684</v>
          </cell>
        </row>
        <row r="37">
          <cell r="B37">
            <v>41747</v>
          </cell>
        </row>
        <row r="38">
          <cell r="B38">
            <v>41749</v>
          </cell>
        </row>
        <row r="39">
          <cell r="B39">
            <v>41750</v>
          </cell>
        </row>
        <row r="40">
          <cell r="B40">
            <v>41824</v>
          </cell>
        </row>
        <row r="41">
          <cell r="B41">
            <v>41943</v>
          </cell>
        </row>
        <row r="42">
          <cell r="B42">
            <v>41970</v>
          </cell>
        </row>
        <row r="43">
          <cell r="B43">
            <v>41997</v>
          </cell>
        </row>
        <row r="44">
          <cell r="B44">
            <v>41998</v>
          </cell>
        </row>
        <row r="45">
          <cell r="B45">
            <v>42004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0">
          <cell r="A20">
            <v>41865</v>
          </cell>
        </row>
        <row r="21">
          <cell r="A21">
            <v>41657</v>
          </cell>
        </row>
        <row r="22">
          <cell r="A22">
            <v>41815</v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showGridLines="0" tabSelected="1" zoomScaleNormal="100" workbookViewId="0">
      <selection activeCell="Y17" sqref="Y17"/>
    </sheetView>
  </sheetViews>
  <sheetFormatPr defaultRowHeight="12.75" x14ac:dyDescent="0.2"/>
  <cols>
    <col min="1" max="1" width="1.7109375" style="1" customWidth="1"/>
    <col min="2" max="8" width="10.7109375" style="1" customWidth="1"/>
    <col min="9" max="9" width="1.7109375" style="1" customWidth="1"/>
    <col min="10" max="15" width="10.7109375" style="1" customWidth="1"/>
    <col min="16" max="17" width="1.7109375" style="1" customWidth="1"/>
    <col min="18" max="19" width="13" style="1" customWidth="1"/>
    <col min="20" max="16384" width="9.140625" style="1"/>
  </cols>
  <sheetData>
    <row r="1" spans="1:19" ht="54.95" customHeight="1" x14ac:dyDescent="0.2">
      <c r="A1" s="47" t="s">
        <v>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9" ht="15" x14ac:dyDescent="0.25">
      <c r="B2" s="32" t="str">
        <f ca="1">"© "&amp;YEAR(TODAY())&amp;" Spreadsheet123 LTD. All rights reserved"</f>
        <v>© 2014 Spreadsheet123 LTD. All rights reserved</v>
      </c>
      <c r="C2" s="33"/>
      <c r="G2" s="14"/>
      <c r="H2" s="14"/>
      <c r="I2" s="11"/>
    </row>
    <row r="4" spans="1:19" s="2" customFormat="1" ht="28.5" customHeight="1" x14ac:dyDescent="0.2"/>
    <row r="5" spans="1:19" s="2" customFormat="1" ht="39.950000000000003" customHeight="1" x14ac:dyDescent="0.2">
      <c r="B5" s="48">
        <f>DATE(Year,Month,1)</f>
        <v>41671</v>
      </c>
      <c r="C5" s="48"/>
      <c r="D5" s="48"/>
      <c r="E5" s="48"/>
      <c r="F5" s="48"/>
      <c r="G5" s="48"/>
      <c r="H5" s="48"/>
      <c r="I5" s="13"/>
      <c r="J5" s="48" t="s">
        <v>48</v>
      </c>
      <c r="K5" s="48"/>
      <c r="L5" s="48"/>
      <c r="M5" s="48"/>
      <c r="N5" s="48"/>
      <c r="O5" s="48"/>
    </row>
    <row r="6" spans="1:19" s="2" customFormat="1" ht="6.95" customHeight="1" x14ac:dyDescent="0.2"/>
    <row r="7" spans="1:19" s="2" customFormat="1" ht="20.100000000000001" customHeight="1" x14ac:dyDescent="0.2">
      <c r="B7" s="3" t="str">
        <f>IF(Start_Day=2,"Mon","Sun")</f>
        <v>Mon</v>
      </c>
      <c r="C7" s="3" t="str">
        <f>IF(Start_Day=2,"Tue","Mon")</f>
        <v>Tue</v>
      </c>
      <c r="D7" s="3" t="str">
        <f>IF(Start_Day=2,"Wed","Tue")</f>
        <v>Wed</v>
      </c>
      <c r="E7" s="3" t="str">
        <f>IF(Start_Day=2,"Thu","Wed")</f>
        <v>Thu</v>
      </c>
      <c r="F7" s="3" t="str">
        <f>IF(Start_Day=2,"Fri","Thu")</f>
        <v>Fri</v>
      </c>
      <c r="G7" s="7" t="str">
        <f>IF(Start_Day=2,"Sat","Fri")</f>
        <v>Sat</v>
      </c>
      <c r="H7" s="44" t="str">
        <f>IF(Start_Day=2,"Sun","Sat")</f>
        <v>Sun</v>
      </c>
      <c r="I7" s="4"/>
    </row>
    <row r="8" spans="1:19" s="2" customFormat="1" ht="17.45" customHeight="1" x14ac:dyDescent="0.2">
      <c r="B8" s="50" t="str">
        <f>IF(MONTH($B$5)&lt;&gt;MONTH($B$5-WEEKDAY($B$5,Start_Day)+(COLUMN(B8)-COLUMN($B$8)+1)),"",$B$5-WEEKDAY($B$5,Start_Day)+(COLUMN(B8)-COLUMN($B$8)+1))</f>
        <v/>
      </c>
      <c r="C8" s="50" t="str">
        <f t="shared" ref="C8:H8" si="0">IF(MONTH($B$5)&lt;&gt;MONTH($B$5-WEEKDAY($B$5,Start_Day)+(COLUMN(C8)-COLUMN($B$8)+1)),"",$B$5-WEEKDAY($B$5,Start_Day)+(COLUMN(C8)-COLUMN($B$8)+1))</f>
        <v/>
      </c>
      <c r="D8" s="50" t="str">
        <f t="shared" si="0"/>
        <v/>
      </c>
      <c r="E8" s="50" t="str">
        <f t="shared" si="0"/>
        <v/>
      </c>
      <c r="F8" s="50" t="str">
        <f t="shared" si="0"/>
        <v/>
      </c>
      <c r="G8" s="50">
        <f t="shared" si="0"/>
        <v>41671</v>
      </c>
      <c r="H8" s="49">
        <f t="shared" si="0"/>
        <v>41672</v>
      </c>
      <c r="I8" s="12"/>
      <c r="J8" s="31"/>
      <c r="K8" s="31"/>
      <c r="L8" s="31"/>
      <c r="M8" s="31"/>
      <c r="N8" s="31"/>
      <c r="O8" s="31"/>
    </row>
    <row r="9" spans="1:19" s="2" customFormat="1" ht="17.45" customHeight="1" x14ac:dyDescent="0.2">
      <c r="B9" s="50"/>
      <c r="C9" s="50"/>
      <c r="D9" s="50"/>
      <c r="E9" s="50"/>
      <c r="F9" s="50"/>
      <c r="G9" s="50"/>
      <c r="H9" s="49"/>
      <c r="I9" s="12"/>
      <c r="J9" s="31"/>
      <c r="K9" s="31"/>
      <c r="L9" s="31"/>
      <c r="M9" s="31"/>
      <c r="N9" s="31"/>
      <c r="O9" s="31"/>
    </row>
    <row r="10" spans="1:19" s="2" customFormat="1" ht="17.45" customHeight="1" x14ac:dyDescent="0.2">
      <c r="B10" s="50"/>
      <c r="C10" s="50"/>
      <c r="D10" s="50"/>
      <c r="E10" s="50"/>
      <c r="F10" s="50"/>
      <c r="G10" s="50"/>
      <c r="H10" s="49"/>
      <c r="I10" s="12"/>
      <c r="J10" s="31"/>
      <c r="K10" s="31"/>
      <c r="L10" s="31"/>
      <c r="M10" s="31"/>
      <c r="N10" s="31"/>
      <c r="O10" s="31"/>
      <c r="R10" s="10" t="s">
        <v>0</v>
      </c>
      <c r="S10" s="9">
        <v>2014</v>
      </c>
    </row>
    <row r="11" spans="1:19" s="2" customFormat="1" ht="17.45" customHeight="1" x14ac:dyDescent="0.2">
      <c r="B11" s="50">
        <f t="shared" ref="B11:H11" si="1">IF(MONTH($B$5)&lt;&gt;MONTH($B$5-WEEKDAY($B$5,Start_Day)+(COLUMN(B11)-COLUMN($B$11)+8)),"",$B$5-WEEKDAY($B$5,Start_Day)+(COLUMN(B11)-COLUMN($B$11)+8))</f>
        <v>41673</v>
      </c>
      <c r="C11" s="50">
        <f t="shared" si="1"/>
        <v>41674</v>
      </c>
      <c r="D11" s="50">
        <f t="shared" si="1"/>
        <v>41675</v>
      </c>
      <c r="E11" s="50">
        <f t="shared" si="1"/>
        <v>41676</v>
      </c>
      <c r="F11" s="50">
        <f t="shared" si="1"/>
        <v>41677</v>
      </c>
      <c r="G11" s="50">
        <f t="shared" si="1"/>
        <v>41678</v>
      </c>
      <c r="H11" s="49">
        <f t="shared" si="1"/>
        <v>41679</v>
      </c>
      <c r="I11" s="12"/>
      <c r="J11" s="31"/>
      <c r="K11" s="31"/>
      <c r="L11" s="31"/>
      <c r="M11" s="31"/>
      <c r="N11" s="31"/>
      <c r="O11" s="31"/>
      <c r="R11" s="5"/>
      <c r="S11" s="8"/>
    </row>
    <row r="12" spans="1:19" s="2" customFormat="1" ht="17.45" customHeight="1" x14ac:dyDescent="0.2">
      <c r="B12" s="50"/>
      <c r="C12" s="50"/>
      <c r="D12" s="50"/>
      <c r="E12" s="50"/>
      <c r="F12" s="50"/>
      <c r="G12" s="50"/>
      <c r="H12" s="49"/>
      <c r="I12" s="12"/>
      <c r="J12" s="31"/>
      <c r="K12" s="31"/>
      <c r="L12" s="31"/>
      <c r="M12" s="31"/>
      <c r="N12" s="31"/>
      <c r="O12" s="31"/>
      <c r="R12" s="10" t="s">
        <v>1</v>
      </c>
      <c r="S12" s="9" t="s">
        <v>49</v>
      </c>
    </row>
    <row r="13" spans="1:19" s="2" customFormat="1" ht="17.45" customHeight="1" x14ac:dyDescent="0.2">
      <c r="B13" s="50"/>
      <c r="C13" s="50"/>
      <c r="D13" s="50"/>
      <c r="E13" s="50"/>
      <c r="F13" s="50"/>
      <c r="G13" s="50"/>
      <c r="H13" s="49"/>
      <c r="I13" s="12"/>
      <c r="J13" s="31"/>
      <c r="K13" s="31"/>
      <c r="L13" s="31"/>
      <c r="M13" s="31"/>
      <c r="N13" s="31"/>
      <c r="O13" s="31"/>
      <c r="R13" s="6"/>
      <c r="S13" s="8"/>
    </row>
    <row r="14" spans="1:19" s="2" customFormat="1" ht="17.45" customHeight="1" x14ac:dyDescent="0.2">
      <c r="B14" s="50">
        <f t="shared" ref="B14:H14" si="2">IF(MONTH($B$5)&lt;&gt;MONTH($B$5-WEEKDAY($B$5,Start_Day)+(COLUMN(B14)-COLUMN($B$14)+15)),"",$B$5-WEEKDAY($B$5,Start_Day)+(COLUMN(B14)-COLUMN($B$14)+15))</f>
        <v>41680</v>
      </c>
      <c r="C14" s="50">
        <f t="shared" si="2"/>
        <v>41681</v>
      </c>
      <c r="D14" s="50">
        <f t="shared" si="2"/>
        <v>41682</v>
      </c>
      <c r="E14" s="50">
        <f t="shared" si="2"/>
        <v>41683</v>
      </c>
      <c r="F14" s="50">
        <f t="shared" si="2"/>
        <v>41684</v>
      </c>
      <c r="G14" s="50">
        <f t="shared" si="2"/>
        <v>41685</v>
      </c>
      <c r="H14" s="49">
        <f t="shared" si="2"/>
        <v>41686</v>
      </c>
      <c r="I14" s="12"/>
      <c r="J14" s="31"/>
      <c r="K14" s="31"/>
      <c r="L14" s="31"/>
      <c r="M14" s="31"/>
      <c r="N14" s="31"/>
      <c r="O14" s="31"/>
      <c r="R14" s="10" t="s">
        <v>2</v>
      </c>
      <c r="S14" s="9" t="s">
        <v>50</v>
      </c>
    </row>
    <row r="15" spans="1:19" s="2" customFormat="1" ht="17.45" customHeight="1" x14ac:dyDescent="0.2">
      <c r="B15" s="50"/>
      <c r="C15" s="50"/>
      <c r="D15" s="50"/>
      <c r="E15" s="50"/>
      <c r="F15" s="50"/>
      <c r="G15" s="50"/>
      <c r="H15" s="49"/>
      <c r="I15" s="12"/>
      <c r="J15" s="31"/>
      <c r="K15" s="31"/>
      <c r="L15" s="31"/>
      <c r="M15" s="31"/>
      <c r="N15" s="31"/>
      <c r="O15" s="31"/>
    </row>
    <row r="16" spans="1:19" s="2" customFormat="1" ht="17.45" customHeight="1" x14ac:dyDescent="0.2">
      <c r="B16" s="50"/>
      <c r="C16" s="50"/>
      <c r="D16" s="50"/>
      <c r="E16" s="50"/>
      <c r="F16" s="50"/>
      <c r="G16" s="50"/>
      <c r="H16" s="49"/>
      <c r="I16" s="12"/>
      <c r="J16" s="31"/>
      <c r="K16" s="31"/>
      <c r="L16" s="31"/>
      <c r="M16" s="31"/>
      <c r="N16" s="31"/>
      <c r="O16" s="31"/>
    </row>
    <row r="17" spans="2:15" s="2" customFormat="1" ht="17.45" customHeight="1" x14ac:dyDescent="0.2">
      <c r="B17" s="50">
        <f t="shared" ref="B17:H17" si="3">IF(MONTH($B$5)&lt;&gt;MONTH($B$5-WEEKDAY($B$5,Start_Day)+(COLUMN(B17)-COLUMN($B$17)+22)),"",$B$5-WEEKDAY($B$5,Start_Day)+(COLUMN(B17)-COLUMN($B$17)+22))</f>
        <v>41687</v>
      </c>
      <c r="C17" s="50">
        <f t="shared" si="3"/>
        <v>41688</v>
      </c>
      <c r="D17" s="50">
        <f t="shared" si="3"/>
        <v>41689</v>
      </c>
      <c r="E17" s="50">
        <f t="shared" si="3"/>
        <v>41690</v>
      </c>
      <c r="F17" s="50">
        <f t="shared" si="3"/>
        <v>41691</v>
      </c>
      <c r="G17" s="50">
        <f t="shared" si="3"/>
        <v>41692</v>
      </c>
      <c r="H17" s="49">
        <f t="shared" si="3"/>
        <v>41693</v>
      </c>
      <c r="I17" s="12"/>
      <c r="J17" s="31"/>
      <c r="K17" s="31"/>
      <c r="L17" s="31"/>
      <c r="M17" s="31"/>
      <c r="N17" s="31"/>
      <c r="O17" s="31"/>
    </row>
    <row r="18" spans="2:15" s="2" customFormat="1" ht="17.45" customHeight="1" x14ac:dyDescent="0.2">
      <c r="B18" s="50"/>
      <c r="C18" s="50"/>
      <c r="D18" s="50"/>
      <c r="E18" s="50"/>
      <c r="F18" s="50"/>
      <c r="G18" s="50"/>
      <c r="H18" s="49"/>
      <c r="I18" s="12"/>
      <c r="J18" s="31"/>
      <c r="K18" s="31"/>
      <c r="L18" s="31"/>
      <c r="M18" s="31"/>
      <c r="N18" s="31"/>
      <c r="O18" s="31"/>
    </row>
    <row r="19" spans="2:15" s="2" customFormat="1" ht="17.45" customHeight="1" x14ac:dyDescent="0.2">
      <c r="B19" s="50"/>
      <c r="C19" s="50"/>
      <c r="D19" s="50"/>
      <c r="E19" s="50"/>
      <c r="F19" s="50"/>
      <c r="G19" s="50"/>
      <c r="H19" s="49"/>
      <c r="I19" s="12"/>
      <c r="J19" s="31"/>
      <c r="K19" s="31"/>
      <c r="L19" s="31"/>
      <c r="M19" s="31"/>
      <c r="N19" s="31"/>
      <c r="O19" s="31"/>
    </row>
    <row r="20" spans="2:15" s="2" customFormat="1" ht="17.45" customHeight="1" x14ac:dyDescent="0.2">
      <c r="B20" s="50">
        <f t="shared" ref="B20:H20" si="4">IF(MONTH($B$5)&lt;&gt;MONTH($B$5-WEEKDAY($B$5,Start_Day)+(COLUMN(B20)-COLUMN($B$20)+29)),"",$B$5-WEEKDAY($B$5,Start_Day)+(COLUMN(B20)-COLUMN($B$20)+29))</f>
        <v>41694</v>
      </c>
      <c r="C20" s="50">
        <f t="shared" si="4"/>
        <v>41695</v>
      </c>
      <c r="D20" s="50">
        <f t="shared" si="4"/>
        <v>41696</v>
      </c>
      <c r="E20" s="50">
        <f t="shared" si="4"/>
        <v>41697</v>
      </c>
      <c r="F20" s="50">
        <f t="shared" si="4"/>
        <v>41698</v>
      </c>
      <c r="G20" s="50" t="str">
        <f t="shared" si="4"/>
        <v/>
      </c>
      <c r="H20" s="49" t="str">
        <f t="shared" si="4"/>
        <v/>
      </c>
      <c r="I20" s="15"/>
      <c r="J20" s="31"/>
      <c r="K20" s="31"/>
      <c r="L20" s="31"/>
      <c r="M20" s="31"/>
      <c r="N20" s="31"/>
      <c r="O20" s="31"/>
    </row>
    <row r="21" spans="2:15" s="2" customFormat="1" ht="17.45" customHeight="1" x14ac:dyDescent="0.2">
      <c r="B21" s="50"/>
      <c r="C21" s="50"/>
      <c r="D21" s="50"/>
      <c r="E21" s="50"/>
      <c r="F21" s="50"/>
      <c r="G21" s="50"/>
      <c r="H21" s="49"/>
      <c r="I21" s="15"/>
      <c r="J21" s="31"/>
      <c r="K21" s="31"/>
      <c r="L21" s="31"/>
      <c r="M21" s="31"/>
      <c r="N21" s="31"/>
      <c r="O21" s="31"/>
    </row>
    <row r="22" spans="2:15" s="2" customFormat="1" ht="17.45" customHeight="1" x14ac:dyDescent="0.2">
      <c r="B22" s="50"/>
      <c r="C22" s="50"/>
      <c r="D22" s="50"/>
      <c r="E22" s="50"/>
      <c r="F22" s="50"/>
      <c r="G22" s="50"/>
      <c r="H22" s="49"/>
      <c r="I22" s="15"/>
      <c r="J22" s="31"/>
      <c r="K22" s="31"/>
      <c r="L22" s="31"/>
      <c r="M22" s="31"/>
      <c r="N22" s="31"/>
      <c r="O22" s="31"/>
    </row>
    <row r="23" spans="2:15" s="2" customFormat="1" ht="17.45" customHeight="1" x14ac:dyDescent="0.2">
      <c r="B23" s="50" t="str">
        <f t="shared" ref="B23:H23" si="5">IF(MONTH($B$5)&lt;&gt;MONTH($B$5-WEEKDAY($B$5,Start_Day)+(COLUMN(B23)-COLUMN($B$23)+36)),"",$B$5-WEEKDAY($B$5,Start_Day)+(COLUMN(B23)-COLUMN($B$23)+36))</f>
        <v/>
      </c>
      <c r="C23" s="50" t="str">
        <f t="shared" si="5"/>
        <v/>
      </c>
      <c r="D23" s="50" t="str">
        <f t="shared" si="5"/>
        <v/>
      </c>
      <c r="E23" s="50" t="str">
        <f t="shared" si="5"/>
        <v/>
      </c>
      <c r="F23" s="50" t="str">
        <f t="shared" si="5"/>
        <v/>
      </c>
      <c r="G23" s="50" t="str">
        <f t="shared" si="5"/>
        <v/>
      </c>
      <c r="H23" s="49" t="str">
        <f t="shared" si="5"/>
        <v/>
      </c>
      <c r="I23" s="15"/>
      <c r="J23" s="31"/>
      <c r="K23" s="31"/>
      <c r="L23" s="31"/>
      <c r="M23" s="31"/>
      <c r="N23" s="31"/>
      <c r="O23" s="31"/>
    </row>
    <row r="24" spans="2:15" s="2" customFormat="1" ht="17.45" customHeight="1" x14ac:dyDescent="0.2">
      <c r="B24" s="50"/>
      <c r="C24" s="50"/>
      <c r="D24" s="50"/>
      <c r="E24" s="50"/>
      <c r="F24" s="50"/>
      <c r="G24" s="50"/>
      <c r="H24" s="49"/>
      <c r="I24" s="15"/>
      <c r="J24" s="31"/>
      <c r="K24" s="31"/>
      <c r="L24" s="31"/>
      <c r="M24" s="31"/>
      <c r="N24" s="31"/>
      <c r="O24" s="31"/>
    </row>
    <row r="25" spans="2:15" s="2" customFormat="1" ht="17.45" customHeight="1" x14ac:dyDescent="0.2">
      <c r="B25" s="50"/>
      <c r="C25" s="50"/>
      <c r="D25" s="50"/>
      <c r="E25" s="50"/>
      <c r="F25" s="50"/>
      <c r="G25" s="50"/>
      <c r="H25" s="49"/>
      <c r="I25" s="15"/>
      <c r="J25" s="31"/>
      <c r="K25" s="31"/>
      <c r="L25" s="31"/>
      <c r="M25" s="31"/>
      <c r="N25" s="31"/>
      <c r="O25" s="31"/>
    </row>
    <row r="26" spans="2:15" s="2" customFormat="1" ht="17.45" customHeight="1" x14ac:dyDescent="0.2">
      <c r="B26" s="43"/>
      <c r="C26" s="43"/>
      <c r="D26" s="43"/>
      <c r="E26" s="43"/>
      <c r="F26" s="43"/>
      <c r="G26" s="43"/>
      <c r="H26" s="43"/>
      <c r="J26" s="31"/>
      <c r="K26" s="31"/>
      <c r="L26" s="31"/>
      <c r="M26" s="31"/>
      <c r="N26" s="31"/>
      <c r="O26" s="31"/>
    </row>
    <row r="27" spans="2:15" s="2" customFormat="1" ht="17.45" customHeight="1" x14ac:dyDescent="0.2">
      <c r="B27" s="43"/>
      <c r="C27" s="43"/>
      <c r="D27" s="43"/>
      <c r="E27" s="43"/>
      <c r="F27" s="43"/>
      <c r="G27" s="43"/>
      <c r="H27" s="43"/>
      <c r="J27" s="31"/>
      <c r="K27" s="31"/>
      <c r="L27" s="31"/>
      <c r="M27" s="31"/>
      <c r="N27" s="31"/>
      <c r="O27" s="31"/>
    </row>
    <row r="28" spans="2:15" s="2" customFormat="1" ht="17.45" customHeight="1" x14ac:dyDescent="0.2">
      <c r="B28" s="43"/>
      <c r="C28" s="43"/>
      <c r="D28" s="43"/>
      <c r="E28" s="43"/>
      <c r="F28" s="43"/>
      <c r="G28" s="43"/>
      <c r="H28" s="43"/>
      <c r="J28" s="31"/>
      <c r="K28" s="31"/>
      <c r="L28" s="31"/>
      <c r="M28" s="31"/>
      <c r="N28" s="31"/>
      <c r="O28" s="31"/>
    </row>
    <row r="29" spans="2:15" s="2" customFormat="1" ht="17.45" customHeight="1" x14ac:dyDescent="0.2">
      <c r="B29" s="43"/>
      <c r="C29" s="43"/>
      <c r="D29" s="43"/>
      <c r="E29" s="43"/>
      <c r="F29" s="43"/>
      <c r="G29" s="43"/>
      <c r="H29" s="43"/>
      <c r="J29" s="31"/>
      <c r="K29" s="31"/>
      <c r="L29" s="31"/>
      <c r="M29" s="31"/>
      <c r="N29" s="31"/>
      <c r="O29" s="31"/>
    </row>
    <row r="30" spans="2:15" s="2" customFormat="1" ht="17.45" customHeight="1" x14ac:dyDescent="0.2">
      <c r="B30" s="43"/>
      <c r="C30" s="43"/>
      <c r="D30" s="43"/>
      <c r="E30" s="43"/>
      <c r="F30" s="43"/>
      <c r="G30" s="43"/>
      <c r="H30" s="43"/>
      <c r="J30" s="31"/>
      <c r="K30" s="31"/>
      <c r="L30" s="31"/>
      <c r="M30" s="31"/>
      <c r="N30" s="31"/>
      <c r="O30" s="31"/>
    </row>
    <row r="31" spans="2:15" s="2" customFormat="1" ht="17.45" customHeight="1" x14ac:dyDescent="0.2">
      <c r="B31" s="43"/>
      <c r="C31" s="43"/>
      <c r="D31" s="43"/>
      <c r="E31" s="43"/>
      <c r="F31" s="43"/>
      <c r="G31" s="43"/>
      <c r="H31" s="43"/>
      <c r="J31" s="31"/>
      <c r="K31" s="31"/>
      <c r="L31" s="31"/>
      <c r="M31" s="31"/>
      <c r="N31" s="31"/>
      <c r="O31" s="31"/>
    </row>
    <row r="32" spans="2:15" s="2" customFormat="1" ht="17.45" customHeight="1" x14ac:dyDescent="0.2">
      <c r="B32" s="43"/>
      <c r="C32" s="43"/>
      <c r="D32" s="43"/>
      <c r="E32" s="43"/>
      <c r="F32" s="43"/>
      <c r="G32" s="43"/>
      <c r="H32" s="43"/>
      <c r="J32" s="31"/>
      <c r="K32" s="31"/>
      <c r="L32" s="31"/>
      <c r="M32" s="31"/>
      <c r="N32" s="31"/>
      <c r="O32" s="31"/>
    </row>
    <row r="33" spans="2:15" s="2" customFormat="1" ht="17.45" customHeight="1" x14ac:dyDescent="0.2">
      <c r="B33" s="43"/>
      <c r="C33" s="43"/>
      <c r="D33" s="43"/>
      <c r="E33" s="43"/>
      <c r="F33" s="43"/>
      <c r="G33" s="43"/>
      <c r="H33" s="43"/>
      <c r="J33" s="31"/>
      <c r="K33" s="31"/>
      <c r="L33" s="31"/>
      <c r="M33" s="31"/>
      <c r="N33" s="31"/>
      <c r="O33" s="31"/>
    </row>
    <row r="34" spans="2:15" s="2" customFormat="1" ht="17.45" customHeight="1" x14ac:dyDescent="0.2">
      <c r="B34" s="43"/>
      <c r="C34" s="43"/>
      <c r="D34" s="43"/>
      <c r="E34" s="43"/>
      <c r="F34" s="43"/>
      <c r="G34" s="43"/>
      <c r="H34" s="43"/>
    </row>
    <row r="35" spans="2:15" s="30" customFormat="1" ht="17.45" customHeight="1" x14ac:dyDescent="0.2">
      <c r="B35" s="34" t="str">
        <f ca="1">"© "&amp;YEAR(TODAY())&amp;" Spreadsheet123 LTD"</f>
        <v>© 2014 Spreadsheet123 LTD</v>
      </c>
      <c r="C35" s="35"/>
      <c r="D35" s="35"/>
      <c r="E35" s="35"/>
      <c r="F35" s="35"/>
      <c r="G35" s="34"/>
      <c r="H35" s="36"/>
      <c r="I35" s="37"/>
      <c r="J35" s="36"/>
      <c r="K35" s="36"/>
      <c r="L35" s="36"/>
      <c r="M35" s="36"/>
      <c r="N35" s="36"/>
      <c r="O35" s="38" t="s">
        <v>4</v>
      </c>
    </row>
  </sheetData>
  <mergeCells count="45">
    <mergeCell ref="H23:H25"/>
    <mergeCell ref="E14:E16"/>
    <mergeCell ref="F20:F22"/>
    <mergeCell ref="G20:G22"/>
    <mergeCell ref="H20:H22"/>
    <mergeCell ref="F23:F25"/>
    <mergeCell ref="G23:G25"/>
    <mergeCell ref="H17:H19"/>
    <mergeCell ref="E23:E25"/>
    <mergeCell ref="G14:G16"/>
    <mergeCell ref="C23:C25"/>
    <mergeCell ref="D23:D25"/>
    <mergeCell ref="B14:B16"/>
    <mergeCell ref="C14:C16"/>
    <mergeCell ref="B20:B22"/>
    <mergeCell ref="C20:C22"/>
    <mergeCell ref="B17:B19"/>
    <mergeCell ref="C17:C19"/>
    <mergeCell ref="D8:D10"/>
    <mergeCell ref="E8:E10"/>
    <mergeCell ref="G11:G13"/>
    <mergeCell ref="D20:D22"/>
    <mergeCell ref="B23:B25"/>
    <mergeCell ref="E20:E22"/>
    <mergeCell ref="F14:F16"/>
    <mergeCell ref="D14:D16"/>
    <mergeCell ref="D17:D19"/>
    <mergeCell ref="E17:E19"/>
    <mergeCell ref="H11:H13"/>
    <mergeCell ref="F11:F13"/>
    <mergeCell ref="B11:B13"/>
    <mergeCell ref="C11:C13"/>
    <mergeCell ref="D11:D13"/>
    <mergeCell ref="G17:G19"/>
    <mergeCell ref="F17:F19"/>
    <mergeCell ref="A1:P1"/>
    <mergeCell ref="J5:O5"/>
    <mergeCell ref="H14:H16"/>
    <mergeCell ref="F8:F10"/>
    <mergeCell ref="G8:G10"/>
    <mergeCell ref="H8:H10"/>
    <mergeCell ref="E11:E13"/>
    <mergeCell ref="B5:H5"/>
    <mergeCell ref="B8:B10"/>
    <mergeCell ref="C8:C10"/>
  </mergeCells>
  <phoneticPr fontId="2" type="noConversion"/>
  <conditionalFormatting sqref="C17">
    <cfRule type="expression" dxfId="58" priority="19" stopIfTrue="1">
      <formula>LEN(TRIM($C$17))=0</formula>
    </cfRule>
  </conditionalFormatting>
  <conditionalFormatting sqref="D17">
    <cfRule type="expression" dxfId="57" priority="20" stopIfTrue="1">
      <formula>LEN(TRIM($D$17))=0</formula>
    </cfRule>
  </conditionalFormatting>
  <conditionalFormatting sqref="E17">
    <cfRule type="expression" dxfId="56" priority="21" stopIfTrue="1">
      <formula>LEN(TRIM($E$17))=0</formula>
    </cfRule>
  </conditionalFormatting>
  <conditionalFormatting sqref="F17">
    <cfRule type="expression" dxfId="55" priority="22" stopIfTrue="1">
      <formula>LEN(TRIM($F$17))=0</formula>
    </cfRule>
  </conditionalFormatting>
  <conditionalFormatting sqref="C14">
    <cfRule type="expression" dxfId="54" priority="26" stopIfTrue="1">
      <formula>LEN(TRIM($C$14))=0</formula>
    </cfRule>
  </conditionalFormatting>
  <conditionalFormatting sqref="D14">
    <cfRule type="expression" dxfId="53" priority="27" stopIfTrue="1">
      <formula>LEN(TRIM($D$14))=0</formula>
    </cfRule>
  </conditionalFormatting>
  <conditionalFormatting sqref="E14">
    <cfRule type="expression" dxfId="52" priority="28" stopIfTrue="1">
      <formula>LEN(TRIM($E$14))=0</formula>
    </cfRule>
  </conditionalFormatting>
  <conditionalFormatting sqref="F14">
    <cfRule type="expression" dxfId="51" priority="29" stopIfTrue="1">
      <formula>LEN(TRIM($F$14))=0</formula>
    </cfRule>
  </conditionalFormatting>
  <conditionalFormatting sqref="C11">
    <cfRule type="expression" dxfId="50" priority="33" stopIfTrue="1">
      <formula>LEN(TRIM($C$11))=0</formula>
    </cfRule>
  </conditionalFormatting>
  <conditionalFormatting sqref="D11">
    <cfRule type="expression" dxfId="49" priority="34" stopIfTrue="1">
      <formula>LEN(TRIM($D$11))=0</formula>
    </cfRule>
  </conditionalFormatting>
  <conditionalFormatting sqref="E11">
    <cfRule type="expression" dxfId="48" priority="35" stopIfTrue="1">
      <formula>LEN(TRIM($E$11))=0</formula>
    </cfRule>
  </conditionalFormatting>
  <conditionalFormatting sqref="F11">
    <cfRule type="expression" dxfId="47" priority="36" stopIfTrue="1">
      <formula>LEN(TRIM($F$11))=0</formula>
    </cfRule>
  </conditionalFormatting>
  <conditionalFormatting sqref="C8:C10">
    <cfRule type="expression" dxfId="46" priority="52" stopIfTrue="1">
      <formula>LEN(TRIM($C$8))=0</formula>
    </cfRule>
  </conditionalFormatting>
  <conditionalFormatting sqref="D8:D10">
    <cfRule type="expression" dxfId="45" priority="53" stopIfTrue="1">
      <formula>LEN(TRIM($D$8))=0</formula>
    </cfRule>
  </conditionalFormatting>
  <conditionalFormatting sqref="E8:E10">
    <cfRule type="expression" dxfId="44" priority="54" stopIfTrue="1">
      <formula>LEN(TRIM($E$8))=0</formula>
    </cfRule>
  </conditionalFormatting>
  <conditionalFormatting sqref="F8:F10">
    <cfRule type="expression" dxfId="43" priority="55" stopIfTrue="1">
      <formula>LEN(TRIM($F$8))=0</formula>
    </cfRule>
  </conditionalFormatting>
  <conditionalFormatting sqref="H8:H10">
    <cfRule type="expression" dxfId="42" priority="58" stopIfTrue="1">
      <formula>LEN(TRIM($H$8))=0</formula>
    </cfRule>
  </conditionalFormatting>
  <conditionalFormatting sqref="H11:H13">
    <cfRule type="expression" dxfId="41" priority="59" stopIfTrue="1">
      <formula>LEN(TRIM($H$11))=0</formula>
    </cfRule>
  </conditionalFormatting>
  <conditionalFormatting sqref="H14:H16">
    <cfRule type="expression" dxfId="40" priority="60" stopIfTrue="1">
      <formula>LEN(TRIM($H$14))=0</formula>
    </cfRule>
  </conditionalFormatting>
  <conditionalFormatting sqref="H17:H19">
    <cfRule type="expression" dxfId="39" priority="61" stopIfTrue="1">
      <formula>LEN(TRIM($H$17))=0</formula>
    </cfRule>
  </conditionalFormatting>
  <conditionalFormatting sqref="H20:H22">
    <cfRule type="expression" dxfId="38" priority="62" stopIfTrue="1">
      <formula>LEN(TRIM($H$20))=0</formula>
    </cfRule>
  </conditionalFormatting>
  <conditionalFormatting sqref="H23:H25">
    <cfRule type="expression" dxfId="37" priority="63" stopIfTrue="1">
      <formula>LEN(TRIM($H$23))=0</formula>
    </cfRule>
  </conditionalFormatting>
  <conditionalFormatting sqref="F23:F25">
    <cfRule type="expression" dxfId="36" priority="68" stopIfTrue="1">
      <formula>LEN(TRIM($F$23))=0</formula>
    </cfRule>
  </conditionalFormatting>
  <conditionalFormatting sqref="E23:E25">
    <cfRule type="expression" dxfId="35" priority="69" stopIfTrue="1">
      <formula>LEN(TRIM($E$23))=0</formula>
    </cfRule>
  </conditionalFormatting>
  <conditionalFormatting sqref="D23:D25">
    <cfRule type="expression" dxfId="34" priority="70" stopIfTrue="1">
      <formula>LEN(TRIM($D$23))=0</formula>
    </cfRule>
  </conditionalFormatting>
  <conditionalFormatting sqref="C23:C25">
    <cfRule type="expression" dxfId="33" priority="71" stopIfTrue="1">
      <formula>LEN(TRIM($C$23))=0</formula>
    </cfRule>
  </conditionalFormatting>
  <conditionalFormatting sqref="C20:C22">
    <cfRule type="expression" dxfId="32" priority="76" stopIfTrue="1">
      <formula>LEN(TRIM($C$20))=0</formula>
    </cfRule>
  </conditionalFormatting>
  <conditionalFormatting sqref="D20:D22">
    <cfRule type="expression" dxfId="31" priority="77" stopIfTrue="1">
      <formula>LEN(TRIM($D$20))=0</formula>
    </cfRule>
  </conditionalFormatting>
  <conditionalFormatting sqref="E20:E22">
    <cfRule type="expression" dxfId="30" priority="78" stopIfTrue="1">
      <formula>LEN(TRIM($E$20))=0</formula>
    </cfRule>
  </conditionalFormatting>
  <conditionalFormatting sqref="F20:F22">
    <cfRule type="expression" dxfId="29" priority="79" stopIfTrue="1">
      <formula>LEN(TRIM($F$20))=0</formula>
    </cfRule>
  </conditionalFormatting>
  <conditionalFormatting sqref="B7">
    <cfRule type="expression" dxfId="28" priority="110" stopIfTrue="1">
      <formula>$B$7="Sun"</formula>
    </cfRule>
  </conditionalFormatting>
  <conditionalFormatting sqref="G7 G11:G19">
    <cfRule type="expression" dxfId="27" priority="111" stopIfTrue="1">
      <formula>$G$7="Sat"</formula>
    </cfRule>
  </conditionalFormatting>
  <conditionalFormatting sqref="B8:B10">
    <cfRule type="expression" dxfId="26" priority="112" stopIfTrue="1">
      <formula>LEN(TRIM($B$8))=0</formula>
    </cfRule>
    <cfRule type="expression" dxfId="25" priority="113" stopIfTrue="1">
      <formula>$B$7="Sun"</formula>
    </cfRule>
  </conditionalFormatting>
  <conditionalFormatting sqref="B11:B13">
    <cfRule type="expression" dxfId="24" priority="114" stopIfTrue="1">
      <formula>LEN(TRIM($B$11))=0</formula>
    </cfRule>
    <cfRule type="expression" dxfId="23" priority="115" stopIfTrue="1">
      <formula>$B$7="Sun"</formula>
    </cfRule>
  </conditionalFormatting>
  <conditionalFormatting sqref="B14:B16">
    <cfRule type="expression" dxfId="22" priority="116" stopIfTrue="1">
      <formula>LEN(TRIM($B$14))=0</formula>
    </cfRule>
    <cfRule type="expression" dxfId="21" priority="117" stopIfTrue="1">
      <formula>$B$7="Sun"</formula>
    </cfRule>
  </conditionalFormatting>
  <conditionalFormatting sqref="B17:B19">
    <cfRule type="expression" dxfId="20" priority="118" stopIfTrue="1">
      <formula>LEN(TRIM($B$17))=0</formula>
    </cfRule>
    <cfRule type="expression" dxfId="19" priority="119" stopIfTrue="1">
      <formula>$B$7="Sun"</formula>
    </cfRule>
  </conditionalFormatting>
  <conditionalFormatting sqref="B20:B22">
    <cfRule type="expression" dxfId="18" priority="120" stopIfTrue="1">
      <formula>LEN(TRIM($B$20))=0</formula>
    </cfRule>
    <cfRule type="expression" dxfId="17" priority="121" stopIfTrue="1">
      <formula>$B$7="Sun"</formula>
    </cfRule>
  </conditionalFormatting>
  <conditionalFormatting sqref="B23:B25">
    <cfRule type="expression" dxfId="16" priority="122" stopIfTrue="1">
      <formula>LEN(TRIM($B$23))=0</formula>
    </cfRule>
    <cfRule type="expression" dxfId="15" priority="123" stopIfTrue="1">
      <formula>$B$7="Sun"</formula>
    </cfRule>
  </conditionalFormatting>
  <conditionalFormatting sqref="G8:G10">
    <cfRule type="expression" dxfId="14" priority="124" stopIfTrue="1">
      <formula>LEN(TRIM($G$8))=0</formula>
    </cfRule>
    <cfRule type="expression" dxfId="13" priority="125" stopIfTrue="1">
      <formula>$G$7="Sat"</formula>
    </cfRule>
  </conditionalFormatting>
  <conditionalFormatting sqref="G20:G22">
    <cfRule type="expression" dxfId="12" priority="126" stopIfTrue="1">
      <formula>LEN(TRIM($G$20))=0</formula>
    </cfRule>
    <cfRule type="expression" dxfId="11" priority="127" stopIfTrue="1">
      <formula>$G$7="Sat"</formula>
    </cfRule>
  </conditionalFormatting>
  <conditionalFormatting sqref="G23:G25">
    <cfRule type="expression" dxfId="10" priority="128" stopIfTrue="1">
      <formula>LEN(TRIM($G$23))=0</formula>
    </cfRule>
    <cfRule type="expression" dxfId="9" priority="129" stopIfTrue="1">
      <formula>$G$7="Sat"</formula>
    </cfRule>
  </conditionalFormatting>
  <dataValidations count="2">
    <dataValidation type="list" allowBlank="1" showInputMessage="1" showErrorMessage="1" prompt="Select the month from dropdown menu" sqref="S12">
      <formula1>"January, February, March, April, May, June, July, August, September, October, November, December"</formula1>
    </dataValidation>
    <dataValidation type="list" allowBlank="1" showInputMessage="1" showErrorMessage="1" prompt="Select the first day of the week from dropdown menu" sqref="S14">
      <formula1>"Monday, Sunday"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11811023622047245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workbookViewId="0">
      <selection activeCell="T38" sqref="T38"/>
    </sheetView>
  </sheetViews>
  <sheetFormatPr defaultRowHeight="12.75" x14ac:dyDescent="0.2"/>
  <cols>
    <col min="1" max="7" width="4.28515625" style="40" customWidth="1"/>
    <col min="8" max="16384" width="9.140625" style="39"/>
  </cols>
  <sheetData>
    <row r="1" spans="1:7" ht="18" customHeight="1" x14ac:dyDescent="0.2">
      <c r="A1" s="51">
        <f>DATE(Year,Month+1,1)</f>
        <v>41699</v>
      </c>
      <c r="B1" s="51"/>
      <c r="C1" s="51"/>
      <c r="D1" s="51"/>
      <c r="E1" s="51"/>
      <c r="F1" s="51"/>
      <c r="G1" s="51"/>
    </row>
    <row r="2" spans="1:7" ht="15.75" customHeight="1" x14ac:dyDescent="0.2">
      <c r="A2" s="41" t="str">
        <f>IF(Start_Day=2,"Mon","Sun")</f>
        <v>Mon</v>
      </c>
      <c r="B2" s="41" t="str">
        <f>IF(Start_Day=2,"Tue","Mon")</f>
        <v>Tue</v>
      </c>
      <c r="C2" s="41" t="str">
        <f>IF(Start_Day=2,"Wed","Tue")</f>
        <v>Wed</v>
      </c>
      <c r="D2" s="41" t="str">
        <f>IF(Start_Day=2,"Thu","Wed")</f>
        <v>Thu</v>
      </c>
      <c r="E2" s="41" t="str">
        <f>IF(Start_Day=2,"Fri","Thu")</f>
        <v>Fri</v>
      </c>
      <c r="F2" s="41" t="str">
        <f>IF(Start_Day=2,"Sat","Fri")</f>
        <v>Sat</v>
      </c>
      <c r="G2" s="45" t="str">
        <f>IF(Start_Day=2,"Sun","Sat")</f>
        <v>Sun</v>
      </c>
    </row>
    <row r="3" spans="1:7" ht="15.75" customHeight="1" x14ac:dyDescent="0.2">
      <c r="A3" s="42" t="str">
        <f t="shared" ref="A3:G3" si="0">IF(MONTH($A$1)&lt;&gt;MONTH($A$1-WEEKDAY($A$1,Start_Day)+(COLUMN(A3)-COLUMN($A$3)+1)),"",$A$1-WEEKDAY($A$1,Start_Day)+(COLUMN(A3)-COLUMN($A$3)+1))</f>
        <v/>
      </c>
      <c r="B3" s="42" t="str">
        <f t="shared" si="0"/>
        <v/>
      </c>
      <c r="C3" s="42" t="str">
        <f t="shared" si="0"/>
        <v/>
      </c>
      <c r="D3" s="42" t="str">
        <f t="shared" si="0"/>
        <v/>
      </c>
      <c r="E3" s="42" t="str">
        <f t="shared" si="0"/>
        <v/>
      </c>
      <c r="F3" s="42">
        <f t="shared" si="0"/>
        <v>41699</v>
      </c>
      <c r="G3" s="46">
        <f t="shared" si="0"/>
        <v>41700</v>
      </c>
    </row>
    <row r="4" spans="1:7" ht="15.75" customHeight="1" x14ac:dyDescent="0.2">
      <c r="A4" s="42">
        <f t="shared" ref="A4:G4" si="1">IF(MONTH($A$1)&lt;&gt;MONTH($A$1-WEEKDAY($A$1,Start_Day)+(COLUMN(A4)-COLUMN($A$3)+8)),"",$A$1-WEEKDAY($A$1,Start_Day)+(COLUMN(A4)-COLUMN($A$3)+8))</f>
        <v>41701</v>
      </c>
      <c r="B4" s="42">
        <f t="shared" si="1"/>
        <v>41702</v>
      </c>
      <c r="C4" s="42">
        <f t="shared" si="1"/>
        <v>41703</v>
      </c>
      <c r="D4" s="42">
        <f t="shared" si="1"/>
        <v>41704</v>
      </c>
      <c r="E4" s="42">
        <f t="shared" si="1"/>
        <v>41705</v>
      </c>
      <c r="F4" s="42">
        <f t="shared" si="1"/>
        <v>41706</v>
      </c>
      <c r="G4" s="46">
        <f t="shared" si="1"/>
        <v>41707</v>
      </c>
    </row>
    <row r="5" spans="1:7" ht="15.75" customHeight="1" x14ac:dyDescent="0.2">
      <c r="A5" s="42">
        <f t="shared" ref="A5:G5" si="2">IF(MONTH($A$1)&lt;&gt;MONTH($A$1-WEEKDAY($A$1,Start_Day)+(COLUMN(A5)-COLUMN($A$3)+15)),"",$A$1-WEEKDAY($A$1,Start_Day)+(COLUMN(A5)-COLUMN($A$3)+15))</f>
        <v>41708</v>
      </c>
      <c r="B5" s="42">
        <f t="shared" si="2"/>
        <v>41709</v>
      </c>
      <c r="C5" s="42">
        <f t="shared" si="2"/>
        <v>41710</v>
      </c>
      <c r="D5" s="42">
        <f t="shared" si="2"/>
        <v>41711</v>
      </c>
      <c r="E5" s="42">
        <f t="shared" si="2"/>
        <v>41712</v>
      </c>
      <c r="F5" s="42">
        <f t="shared" si="2"/>
        <v>41713</v>
      </c>
      <c r="G5" s="46">
        <f t="shared" si="2"/>
        <v>41714</v>
      </c>
    </row>
    <row r="6" spans="1:7" ht="15.75" customHeight="1" x14ac:dyDescent="0.2">
      <c r="A6" s="42">
        <f t="shared" ref="A6:G6" si="3">IF(MONTH($A$1)&lt;&gt;MONTH($A$1-WEEKDAY($A$1,Start_Day)+(COLUMN(A6)-COLUMN($A$3)+22)),"",$A$1-WEEKDAY($A$1,Start_Day)+(COLUMN(A6)-COLUMN($A$3)+22))</f>
        <v>41715</v>
      </c>
      <c r="B6" s="42">
        <f t="shared" si="3"/>
        <v>41716</v>
      </c>
      <c r="C6" s="42">
        <f t="shared" si="3"/>
        <v>41717</v>
      </c>
      <c r="D6" s="42">
        <f t="shared" si="3"/>
        <v>41718</v>
      </c>
      <c r="E6" s="42">
        <f t="shared" si="3"/>
        <v>41719</v>
      </c>
      <c r="F6" s="42">
        <f t="shared" si="3"/>
        <v>41720</v>
      </c>
      <c r="G6" s="46">
        <f t="shared" si="3"/>
        <v>41721</v>
      </c>
    </row>
    <row r="7" spans="1:7" ht="15.75" customHeight="1" x14ac:dyDescent="0.2">
      <c r="A7" s="42">
        <f t="shared" ref="A7:G7" si="4">IF(MONTH($A$1)&lt;&gt;MONTH($A$1-WEEKDAY($A$1,Start_Day)+(COLUMN(A7)-COLUMN($A$3)+29)),"",$A$1-WEEKDAY($A$1,Start_Day)+(COLUMN(A7)-COLUMN($A$3)+29))</f>
        <v>41722</v>
      </c>
      <c r="B7" s="42">
        <f t="shared" si="4"/>
        <v>41723</v>
      </c>
      <c r="C7" s="42">
        <f t="shared" si="4"/>
        <v>41724</v>
      </c>
      <c r="D7" s="42">
        <f t="shared" si="4"/>
        <v>41725</v>
      </c>
      <c r="E7" s="42">
        <f t="shared" si="4"/>
        <v>41726</v>
      </c>
      <c r="F7" s="42">
        <f t="shared" si="4"/>
        <v>41727</v>
      </c>
      <c r="G7" s="46">
        <f t="shared" si="4"/>
        <v>41728</v>
      </c>
    </row>
    <row r="8" spans="1:7" ht="15.75" customHeight="1" x14ac:dyDescent="0.2">
      <c r="A8" s="42">
        <f t="shared" ref="A8:G8" si="5">IF(MONTH($A$1)&lt;&gt;MONTH($A$1-WEEKDAY($A$1,Start_Day)+(COLUMN(A8)-COLUMN($A$3)+36)),"",$A$1-WEEKDAY($A$1,Start_Day)+(COLUMN(A8)-COLUMN($A$3)+36))</f>
        <v>41729</v>
      </c>
      <c r="B8" s="42" t="str">
        <f t="shared" si="5"/>
        <v/>
      </c>
      <c r="C8" s="42" t="str">
        <f t="shared" si="5"/>
        <v/>
      </c>
      <c r="D8" s="42" t="str">
        <f t="shared" si="5"/>
        <v/>
      </c>
      <c r="E8" s="42" t="str">
        <f t="shared" si="5"/>
        <v/>
      </c>
      <c r="F8" s="42" t="str">
        <f t="shared" si="5"/>
        <v/>
      </c>
      <c r="G8" s="46" t="str">
        <f t="shared" si="5"/>
        <v/>
      </c>
    </row>
    <row r="10" spans="1:7" ht="18" customHeight="1" x14ac:dyDescent="0.2">
      <c r="A10" s="51">
        <f>DATE(Year,Month+2,1)</f>
        <v>41730</v>
      </c>
      <c r="B10" s="51"/>
      <c r="C10" s="51"/>
      <c r="D10" s="51"/>
      <c r="E10" s="51"/>
      <c r="F10" s="51"/>
      <c r="G10" s="51"/>
    </row>
    <row r="11" spans="1:7" ht="15.75" customHeight="1" x14ac:dyDescent="0.2">
      <c r="A11" s="41" t="str">
        <f>IF(Start_Day=2,"Mon","Sun")</f>
        <v>Mon</v>
      </c>
      <c r="B11" s="41" t="str">
        <f>IF(Start_Day=2,"Tue","Mon")</f>
        <v>Tue</v>
      </c>
      <c r="C11" s="41" t="str">
        <f>IF(Start_Day=2,"Wed","Tue")</f>
        <v>Wed</v>
      </c>
      <c r="D11" s="41" t="str">
        <f>IF(Start_Day=2,"Thu","Wed")</f>
        <v>Thu</v>
      </c>
      <c r="E11" s="41" t="str">
        <f>IF(Start_Day=2,"Fri","Thu")</f>
        <v>Fri</v>
      </c>
      <c r="F11" s="41" t="str">
        <f>IF(Start_Day=2,"Sat","Fri")</f>
        <v>Sat</v>
      </c>
      <c r="G11" s="45" t="str">
        <f>IF(Start_Day=2,"Sun","Sat")</f>
        <v>Sun</v>
      </c>
    </row>
    <row r="12" spans="1:7" ht="15.75" customHeight="1" x14ac:dyDescent="0.2">
      <c r="A12" s="42" t="str">
        <f t="shared" ref="A12:G12" si="6">IF(MONTH($A$10)&lt;&gt;MONTH($A$10-WEEKDAY($A$10,Start_Day)+(COLUMN(A12)-COLUMN($A$12)+1)),"",$A$10-WEEKDAY($A$10,Start_Day)+(COLUMN(A12)-COLUMN($A$12)+1))</f>
        <v/>
      </c>
      <c r="B12" s="42">
        <f t="shared" si="6"/>
        <v>41730</v>
      </c>
      <c r="C12" s="42">
        <f t="shared" si="6"/>
        <v>41731</v>
      </c>
      <c r="D12" s="42">
        <f t="shared" si="6"/>
        <v>41732</v>
      </c>
      <c r="E12" s="42">
        <f t="shared" si="6"/>
        <v>41733</v>
      </c>
      <c r="F12" s="42">
        <f t="shared" si="6"/>
        <v>41734</v>
      </c>
      <c r="G12" s="46">
        <f t="shared" si="6"/>
        <v>41735</v>
      </c>
    </row>
    <row r="13" spans="1:7" ht="15.75" customHeight="1" x14ac:dyDescent="0.2">
      <c r="A13" s="42">
        <f t="shared" ref="A13:G13" si="7">IF(MONTH($A$10)&lt;&gt;MONTH($A$10-WEEKDAY($A$10,Start_Day)+(COLUMN(A13)-COLUMN($A$12)+8)),"",$A$10-WEEKDAY($A$10,Start_Day)+(COLUMN(A13)-COLUMN($A$12)+8))</f>
        <v>41736</v>
      </c>
      <c r="B13" s="42">
        <f t="shared" si="7"/>
        <v>41737</v>
      </c>
      <c r="C13" s="42">
        <f t="shared" si="7"/>
        <v>41738</v>
      </c>
      <c r="D13" s="42">
        <f t="shared" si="7"/>
        <v>41739</v>
      </c>
      <c r="E13" s="42">
        <f t="shared" si="7"/>
        <v>41740</v>
      </c>
      <c r="F13" s="42">
        <f t="shared" si="7"/>
        <v>41741</v>
      </c>
      <c r="G13" s="46">
        <f t="shared" si="7"/>
        <v>41742</v>
      </c>
    </row>
    <row r="14" spans="1:7" ht="15.75" customHeight="1" x14ac:dyDescent="0.2">
      <c r="A14" s="42">
        <f t="shared" ref="A14:G14" si="8">IF(MONTH($A$10)&lt;&gt;MONTH($A$10-WEEKDAY($A$10,Start_Day)+(COLUMN(A14)-COLUMN($A$12)+15)),"",$A$10-WEEKDAY($A$10,Start_Day)+(COLUMN(A14)-COLUMN($A$12)+15))</f>
        <v>41743</v>
      </c>
      <c r="B14" s="42">
        <f t="shared" si="8"/>
        <v>41744</v>
      </c>
      <c r="C14" s="42">
        <f t="shared" si="8"/>
        <v>41745</v>
      </c>
      <c r="D14" s="42">
        <f t="shared" si="8"/>
        <v>41746</v>
      </c>
      <c r="E14" s="42">
        <f t="shared" si="8"/>
        <v>41747</v>
      </c>
      <c r="F14" s="42">
        <f t="shared" si="8"/>
        <v>41748</v>
      </c>
      <c r="G14" s="46">
        <f t="shared" si="8"/>
        <v>41749</v>
      </c>
    </row>
    <row r="15" spans="1:7" ht="15.75" customHeight="1" x14ac:dyDescent="0.2">
      <c r="A15" s="42">
        <f t="shared" ref="A15:G15" si="9">IF(MONTH($A$10)&lt;&gt;MONTH($A$10-WEEKDAY($A$10,Start_Day)+(COLUMN(A15)-COLUMN($A$12)+22)),"",$A$10-WEEKDAY($A$10,Start_Day)+(COLUMN(A15)-COLUMN($A$12)+22))</f>
        <v>41750</v>
      </c>
      <c r="B15" s="42">
        <f t="shared" si="9"/>
        <v>41751</v>
      </c>
      <c r="C15" s="42">
        <f t="shared" si="9"/>
        <v>41752</v>
      </c>
      <c r="D15" s="42">
        <f t="shared" si="9"/>
        <v>41753</v>
      </c>
      <c r="E15" s="42">
        <f t="shared" si="9"/>
        <v>41754</v>
      </c>
      <c r="F15" s="42">
        <f t="shared" si="9"/>
        <v>41755</v>
      </c>
      <c r="G15" s="46">
        <f t="shared" si="9"/>
        <v>41756</v>
      </c>
    </row>
    <row r="16" spans="1:7" ht="15.75" customHeight="1" x14ac:dyDescent="0.2">
      <c r="A16" s="42">
        <f t="shared" ref="A16:G16" si="10">IF(MONTH($A$10)&lt;&gt;MONTH($A$10-WEEKDAY($A$10,Start_Day)+(COLUMN(A16)-COLUMN($A$12)+29)),"",$A$10-WEEKDAY($A$10,Start_Day)+(COLUMN(A16)-COLUMN($A$12)+29))</f>
        <v>41757</v>
      </c>
      <c r="B16" s="42">
        <f t="shared" si="10"/>
        <v>41758</v>
      </c>
      <c r="C16" s="42">
        <f t="shared" si="10"/>
        <v>41759</v>
      </c>
      <c r="D16" s="42" t="str">
        <f t="shared" si="10"/>
        <v/>
      </c>
      <c r="E16" s="42" t="str">
        <f t="shared" si="10"/>
        <v/>
      </c>
      <c r="F16" s="42" t="str">
        <f t="shared" si="10"/>
        <v/>
      </c>
      <c r="G16" s="46" t="str">
        <f t="shared" si="10"/>
        <v/>
      </c>
    </row>
    <row r="17" spans="1:7" ht="15.75" customHeight="1" x14ac:dyDescent="0.2">
      <c r="A17" s="42" t="str">
        <f t="shared" ref="A17:G17" si="11">IF(MONTH($A$10)&lt;&gt;MONTH($A$10-WEEKDAY($A$10,Start_Day)+(COLUMN(A17)-COLUMN($A$12)+36)),"",$A$10-WEEKDAY($A$10,Start_Day)+(COLUMN(A17)-COLUMN($A$12)+36))</f>
        <v/>
      </c>
      <c r="B17" s="42" t="str">
        <f t="shared" si="11"/>
        <v/>
      </c>
      <c r="C17" s="42" t="str">
        <f t="shared" si="11"/>
        <v/>
      </c>
      <c r="D17" s="42" t="str">
        <f t="shared" si="11"/>
        <v/>
      </c>
      <c r="E17" s="42" t="str">
        <f t="shared" si="11"/>
        <v/>
      </c>
      <c r="F17" s="42" t="str">
        <f t="shared" si="11"/>
        <v/>
      </c>
      <c r="G17" s="46" t="str">
        <f t="shared" si="11"/>
        <v/>
      </c>
    </row>
  </sheetData>
  <mergeCells count="2">
    <mergeCell ref="A10:G10"/>
    <mergeCell ref="A1:G1"/>
  </mergeCells>
  <phoneticPr fontId="44" type="noConversion"/>
  <conditionalFormatting sqref="G3:G8 G12:G17 B3:E8 B12:E17">
    <cfRule type="cellIs" dxfId="8" priority="1" stopIfTrue="1" operator="equal">
      <formula>""</formula>
    </cfRule>
  </conditionalFormatting>
  <conditionalFormatting sqref="F2:F8">
    <cfRule type="cellIs" dxfId="7" priority="2" stopIfTrue="1" operator="equal">
      <formula>""</formula>
    </cfRule>
    <cfRule type="expression" dxfId="6" priority="3" stopIfTrue="1">
      <formula>$F$2="Sat"</formula>
    </cfRule>
  </conditionalFormatting>
  <conditionalFormatting sqref="F11:F17">
    <cfRule type="cellIs" dxfId="5" priority="4" stopIfTrue="1" operator="equal">
      <formula>""</formula>
    </cfRule>
    <cfRule type="expression" dxfId="4" priority="5" stopIfTrue="1">
      <formula>$F$11="Sat"</formula>
    </cfRule>
  </conditionalFormatting>
  <conditionalFormatting sqref="A2:A8">
    <cfRule type="cellIs" dxfId="3" priority="6" stopIfTrue="1" operator="equal">
      <formula>""</formula>
    </cfRule>
    <cfRule type="expression" dxfId="2" priority="7" stopIfTrue="1">
      <formula>$A$2="Sun"</formula>
    </cfRule>
  </conditionalFormatting>
  <conditionalFormatting sqref="A11:A17">
    <cfRule type="cellIs" dxfId="1" priority="8" stopIfTrue="1" operator="equal">
      <formula>""</formula>
    </cfRule>
    <cfRule type="expression" dxfId="0" priority="9" stopIfTrue="1">
      <formula>$A$11="Sun"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54"/>
  <sheetViews>
    <sheetView showGridLines="0" workbookViewId="0">
      <selection activeCell="P37" sqref="P37"/>
    </sheetView>
  </sheetViews>
  <sheetFormatPr defaultRowHeight="12.75" x14ac:dyDescent="0.2"/>
  <cols>
    <col min="1" max="8" width="9.140625" style="1"/>
    <col min="9" max="9" width="35.42578125" style="1" customWidth="1"/>
    <col min="10" max="16384" width="9.140625" style="1"/>
  </cols>
  <sheetData>
    <row r="1" spans="1:21" s="18" customFormat="1" ht="30" customHeight="1" x14ac:dyDescent="0.5">
      <c r="A1" s="52" t="s">
        <v>5</v>
      </c>
      <c r="B1" s="52"/>
      <c r="C1" s="52"/>
      <c r="D1" s="52"/>
      <c r="E1" s="52"/>
      <c r="F1" s="52"/>
      <c r="G1" s="52"/>
      <c r="H1" s="52"/>
      <c r="I1" s="52"/>
      <c r="J1" s="16"/>
      <c r="K1" s="16"/>
      <c r="L1" s="16"/>
      <c r="M1" s="17"/>
      <c r="N1" s="17"/>
      <c r="O1" s="17"/>
      <c r="P1" s="17"/>
      <c r="Q1" s="17"/>
      <c r="T1" s="19"/>
      <c r="U1" s="19"/>
    </row>
    <row r="2" spans="1:21" s="18" customFormat="1" x14ac:dyDescent="0.2">
      <c r="A2" s="20"/>
      <c r="B2" s="20"/>
      <c r="C2" s="20"/>
      <c r="D2" s="20"/>
      <c r="E2" s="20"/>
      <c r="F2" s="20"/>
      <c r="G2" s="20"/>
      <c r="H2" s="20"/>
      <c r="I2" s="21"/>
      <c r="J2" s="20"/>
      <c r="K2" s="20"/>
      <c r="L2" s="20"/>
    </row>
    <row r="3" spans="1:21" ht="15" x14ac:dyDescent="0.25">
      <c r="A3" s="22"/>
      <c r="B3" s="22"/>
      <c r="I3" s="24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53" t="s">
        <v>6</v>
      </c>
      <c r="B5" s="53"/>
      <c r="C5" s="53"/>
      <c r="D5" s="53"/>
      <c r="E5" s="53"/>
      <c r="F5" s="53"/>
      <c r="G5" s="53"/>
      <c r="H5" s="53"/>
      <c r="I5" s="53"/>
    </row>
    <row r="6" spans="1:21" s="18" customFormat="1" x14ac:dyDescent="0.2">
      <c r="A6" s="54" t="s">
        <v>7</v>
      </c>
      <c r="B6" s="54"/>
      <c r="C6" s="54"/>
      <c r="D6" s="54"/>
      <c r="E6" s="54"/>
      <c r="F6" s="54"/>
      <c r="G6" s="54"/>
      <c r="H6" s="54"/>
      <c r="I6" s="54"/>
    </row>
    <row r="7" spans="1:21" s="18" customFormat="1" x14ac:dyDescent="0.2">
      <c r="A7" s="55" t="s">
        <v>8</v>
      </c>
      <c r="B7" s="55"/>
      <c r="C7" s="55"/>
      <c r="D7" s="55"/>
      <c r="E7" s="55"/>
      <c r="F7" s="55"/>
      <c r="G7" s="55"/>
      <c r="H7" s="55"/>
      <c r="I7" s="55"/>
    </row>
    <row r="8" spans="1:21" s="18" customFormat="1" x14ac:dyDescent="0.2">
      <c r="A8" s="23" t="s">
        <v>9</v>
      </c>
      <c r="B8" s="23"/>
      <c r="C8" s="23"/>
      <c r="D8" s="23"/>
      <c r="E8" s="23"/>
      <c r="F8" s="23"/>
      <c r="G8" s="23"/>
      <c r="H8" s="23"/>
      <c r="I8" s="23"/>
    </row>
    <row r="9" spans="1:21" s="18" customFormat="1" x14ac:dyDescent="0.2">
      <c r="A9" s="55"/>
      <c r="B9" s="55"/>
      <c r="C9" s="55"/>
      <c r="D9" s="55"/>
      <c r="E9" s="55"/>
      <c r="F9" s="55"/>
      <c r="G9" s="55"/>
      <c r="H9" s="55"/>
      <c r="I9" s="55"/>
    </row>
    <row r="10" spans="1:21" s="18" customFormat="1" x14ac:dyDescent="0.2">
      <c r="A10" s="55" t="s">
        <v>10</v>
      </c>
      <c r="B10" s="55"/>
      <c r="C10" s="55"/>
      <c r="D10" s="55"/>
      <c r="E10" s="55"/>
      <c r="F10" s="55"/>
      <c r="G10" s="55"/>
      <c r="H10" s="55"/>
      <c r="I10" s="55"/>
    </row>
    <row r="11" spans="1:21" s="18" customFormat="1" x14ac:dyDescent="0.2">
      <c r="A11" s="55" t="s">
        <v>11</v>
      </c>
      <c r="B11" s="55"/>
      <c r="C11" s="55"/>
      <c r="D11" s="55"/>
      <c r="E11" s="55"/>
      <c r="F11" s="55"/>
      <c r="G11" s="55"/>
      <c r="H11" s="55"/>
      <c r="I11" s="55"/>
    </row>
    <row r="12" spans="1:21" s="18" customFormat="1" x14ac:dyDescent="0.2">
      <c r="A12" s="23"/>
      <c r="B12" s="23"/>
      <c r="C12" s="23"/>
      <c r="D12" s="23"/>
      <c r="E12" s="23"/>
      <c r="F12" s="23"/>
      <c r="G12" s="23"/>
      <c r="H12" s="23"/>
      <c r="I12" s="23"/>
    </row>
    <row r="13" spans="1:21" ht="15" x14ac:dyDescent="0.25">
      <c r="A13" s="53" t="s">
        <v>12</v>
      </c>
      <c r="B13" s="53"/>
      <c r="C13" s="53"/>
      <c r="D13" s="53"/>
      <c r="E13" s="53"/>
      <c r="F13" s="53"/>
      <c r="G13" s="53"/>
      <c r="H13" s="53"/>
      <c r="I13" s="53"/>
    </row>
    <row r="14" spans="1:21" s="18" customFormat="1" x14ac:dyDescent="0.2">
      <c r="A14" s="55" t="s">
        <v>13</v>
      </c>
      <c r="B14" s="55"/>
      <c r="C14" s="55"/>
      <c r="D14" s="55"/>
      <c r="E14" s="55"/>
      <c r="F14" s="55"/>
      <c r="G14" s="55"/>
      <c r="H14" s="55"/>
      <c r="I14" s="55"/>
    </row>
    <row r="15" spans="1:21" s="18" customFormat="1" x14ac:dyDescent="0.2">
      <c r="A15" s="55" t="s">
        <v>14</v>
      </c>
      <c r="B15" s="55"/>
      <c r="C15" s="55"/>
      <c r="D15" s="55"/>
      <c r="E15" s="55"/>
      <c r="F15" s="55"/>
      <c r="G15" s="55"/>
      <c r="H15" s="55"/>
      <c r="I15" s="55"/>
    </row>
    <row r="16" spans="1:21" s="18" customFormat="1" x14ac:dyDescent="0.2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" x14ac:dyDescent="0.25">
      <c r="A17" s="53" t="s">
        <v>15</v>
      </c>
      <c r="B17" s="53"/>
      <c r="C17" s="53"/>
      <c r="D17" s="53"/>
      <c r="E17" s="53"/>
      <c r="F17" s="53"/>
      <c r="G17" s="53"/>
      <c r="H17" s="53"/>
      <c r="I17" s="53"/>
    </row>
    <row r="18" spans="1:9" s="18" customFormat="1" x14ac:dyDescent="0.2">
      <c r="A18" s="55" t="s">
        <v>44</v>
      </c>
      <c r="B18" s="55"/>
      <c r="C18" s="55"/>
      <c r="D18" s="55"/>
      <c r="E18" s="55"/>
      <c r="F18" s="55"/>
      <c r="G18" s="55"/>
      <c r="H18" s="55"/>
      <c r="I18" s="55"/>
    </row>
    <row r="19" spans="1:9" s="18" customFormat="1" x14ac:dyDescent="0.2">
      <c r="A19" s="55" t="s">
        <v>16</v>
      </c>
      <c r="B19" s="55"/>
      <c r="C19" s="55"/>
      <c r="D19" s="55"/>
      <c r="E19" s="55"/>
      <c r="F19" s="55"/>
      <c r="G19" s="55"/>
      <c r="H19" s="55"/>
      <c r="I19" s="55"/>
    </row>
    <row r="20" spans="1:9" s="18" customFormat="1" x14ac:dyDescent="0.2">
      <c r="A20" s="55" t="s">
        <v>17</v>
      </c>
      <c r="B20" s="55"/>
      <c r="C20" s="55"/>
      <c r="D20" s="55"/>
      <c r="E20" s="55"/>
      <c r="F20" s="55"/>
      <c r="G20" s="55"/>
      <c r="H20" s="55"/>
      <c r="I20" s="55"/>
    </row>
    <row r="21" spans="1:9" s="18" customFormat="1" x14ac:dyDescent="0.2">
      <c r="A21" s="55" t="s">
        <v>18</v>
      </c>
      <c r="B21" s="55"/>
      <c r="C21" s="55"/>
      <c r="D21" s="55"/>
      <c r="E21" s="55"/>
      <c r="F21" s="55"/>
      <c r="G21" s="55"/>
      <c r="H21" s="55"/>
      <c r="I21" s="55"/>
    </row>
    <row r="22" spans="1:9" s="18" customFormat="1" ht="15" x14ac:dyDescent="0.25">
      <c r="A22" s="56" t="s">
        <v>19</v>
      </c>
      <c r="B22" s="56"/>
      <c r="C22" s="56"/>
      <c r="D22" s="56"/>
      <c r="E22" s="56"/>
      <c r="F22" s="56"/>
      <c r="G22" s="56"/>
      <c r="H22" s="56"/>
      <c r="I22" s="56"/>
    </row>
    <row r="23" spans="1:9" s="18" customFormat="1" ht="15" x14ac:dyDescent="0.25">
      <c r="A23" s="56" t="s">
        <v>45</v>
      </c>
      <c r="B23" s="56"/>
      <c r="C23" s="56"/>
      <c r="D23" s="56"/>
      <c r="E23" s="56"/>
      <c r="F23" s="56"/>
      <c r="G23" s="56"/>
      <c r="H23" s="56"/>
      <c r="I23" s="56"/>
    </row>
    <row r="24" spans="1:9" s="18" customFormat="1" ht="15" x14ac:dyDescent="0.25">
      <c r="A24" s="25" t="s">
        <v>46</v>
      </c>
      <c r="B24" s="25"/>
      <c r="C24" s="25"/>
      <c r="D24" s="25"/>
      <c r="E24" s="25"/>
      <c r="F24" s="25"/>
      <c r="G24" s="25"/>
      <c r="H24" s="25"/>
      <c r="I24" s="25"/>
    </row>
    <row r="25" spans="1:9" s="18" customFormat="1" ht="15" x14ac:dyDescent="0.25">
      <c r="A25" s="25" t="s">
        <v>20</v>
      </c>
      <c r="B25" s="25"/>
      <c r="C25" s="25"/>
      <c r="D25" s="25"/>
      <c r="E25" s="25"/>
      <c r="F25" s="25"/>
      <c r="G25" s="25"/>
      <c r="H25" s="25"/>
      <c r="I25" s="25"/>
    </row>
    <row r="26" spans="1:9" s="18" customFormat="1" ht="15" x14ac:dyDescent="0.25">
      <c r="A26" s="25" t="s">
        <v>21</v>
      </c>
      <c r="B26" s="25"/>
      <c r="C26" s="25"/>
      <c r="D26" s="25"/>
      <c r="E26" s="25"/>
      <c r="F26" s="25"/>
      <c r="G26" s="25"/>
      <c r="H26" s="25"/>
      <c r="I26" s="25"/>
    </row>
    <row r="27" spans="1:9" s="18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5" x14ac:dyDescent="0.25">
      <c r="A28" s="53" t="s">
        <v>22</v>
      </c>
      <c r="B28" s="53"/>
      <c r="C28" s="53"/>
      <c r="D28" s="53"/>
      <c r="E28" s="53"/>
      <c r="F28" s="53"/>
      <c r="G28" s="53"/>
      <c r="H28" s="53"/>
      <c r="I28" s="53"/>
    </row>
    <row r="29" spans="1:9" s="18" customFormat="1" ht="15" customHeight="1" x14ac:dyDescent="0.2">
      <c r="A29" s="57" t="s">
        <v>23</v>
      </c>
      <c r="B29" s="57"/>
      <c r="C29" s="57"/>
      <c r="D29" s="57"/>
      <c r="E29" s="57"/>
      <c r="F29" s="57"/>
      <c r="G29" s="57"/>
      <c r="H29" s="57"/>
      <c r="I29" s="57"/>
    </row>
    <row r="30" spans="1:9" s="18" customFormat="1" ht="15" customHeight="1" x14ac:dyDescent="0.2">
      <c r="A30" s="57" t="s">
        <v>24</v>
      </c>
      <c r="B30" s="57"/>
      <c r="C30" s="57"/>
      <c r="D30" s="57"/>
      <c r="E30" s="57"/>
      <c r="F30" s="57"/>
      <c r="G30" s="57"/>
      <c r="H30" s="57"/>
      <c r="I30" s="57"/>
    </row>
    <row r="31" spans="1:9" s="18" customFormat="1" x14ac:dyDescent="0.2">
      <c r="A31" s="57" t="s">
        <v>25</v>
      </c>
      <c r="B31" s="55"/>
      <c r="C31" s="55"/>
      <c r="D31" s="55"/>
      <c r="E31" s="55"/>
      <c r="F31" s="55"/>
      <c r="G31" s="55"/>
      <c r="H31" s="55"/>
      <c r="I31" s="55"/>
    </row>
    <row r="32" spans="1:9" s="18" customFormat="1" x14ac:dyDescent="0.2">
      <c r="A32" s="57" t="s">
        <v>26</v>
      </c>
      <c r="B32" s="57"/>
      <c r="C32" s="57"/>
      <c r="D32" s="57"/>
      <c r="E32" s="57"/>
      <c r="F32" s="57"/>
      <c r="G32" s="57"/>
      <c r="H32" s="57"/>
      <c r="I32" s="57"/>
    </row>
    <row r="33" spans="1:9" s="18" customFormat="1" x14ac:dyDescent="0.2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" x14ac:dyDescent="0.25">
      <c r="A34" s="53" t="s">
        <v>27</v>
      </c>
      <c r="B34" s="53"/>
      <c r="C34" s="53"/>
      <c r="D34" s="53"/>
      <c r="E34" s="53"/>
      <c r="F34" s="53"/>
      <c r="G34" s="53"/>
      <c r="H34" s="53"/>
      <c r="I34" s="53"/>
    </row>
    <row r="35" spans="1:9" s="26" customFormat="1" ht="15" x14ac:dyDescent="0.25">
      <c r="A35" s="58" t="s">
        <v>47</v>
      </c>
      <c r="B35" s="58"/>
      <c r="C35" s="58"/>
      <c r="D35" s="58"/>
      <c r="E35" s="58"/>
      <c r="F35" s="58"/>
      <c r="G35" s="58"/>
      <c r="H35" s="58"/>
      <c r="I35" s="58"/>
    </row>
    <row r="36" spans="1:9" s="26" customFormat="1" x14ac:dyDescent="0.2">
      <c r="A36" s="58" t="s">
        <v>28</v>
      </c>
      <c r="B36" s="58"/>
      <c r="C36" s="58"/>
      <c r="D36" s="58"/>
      <c r="E36" s="58"/>
      <c r="F36" s="58"/>
      <c r="G36" s="58"/>
      <c r="H36" s="58"/>
      <c r="I36" s="58"/>
    </row>
    <row r="37" spans="1:9" s="18" customFormat="1" x14ac:dyDescent="0.2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" x14ac:dyDescent="0.25">
      <c r="A38" s="53" t="s">
        <v>29</v>
      </c>
      <c r="B38" s="53"/>
      <c r="C38" s="53"/>
      <c r="D38" s="53"/>
      <c r="E38" s="53"/>
      <c r="F38" s="53"/>
      <c r="G38" s="53"/>
      <c r="H38" s="53"/>
      <c r="I38" s="53"/>
    </row>
    <row r="39" spans="1:9" s="18" customFormat="1" x14ac:dyDescent="0.2">
      <c r="A39" s="55" t="s">
        <v>30</v>
      </c>
      <c r="B39" s="55"/>
      <c r="C39" s="55"/>
      <c r="D39" s="55"/>
      <c r="E39" s="55"/>
      <c r="F39" s="55"/>
      <c r="G39" s="55"/>
      <c r="H39" s="55"/>
      <c r="I39" s="55"/>
    </row>
    <row r="40" spans="1:9" s="18" customFormat="1" x14ac:dyDescent="0.2">
      <c r="A40" s="55" t="s">
        <v>31</v>
      </c>
      <c r="B40" s="55"/>
      <c r="C40" s="55"/>
      <c r="D40" s="55"/>
      <c r="E40" s="55"/>
      <c r="F40" s="55"/>
      <c r="G40" s="55"/>
      <c r="H40" s="55"/>
      <c r="I40" s="55"/>
    </row>
    <row r="41" spans="1:9" s="18" customFormat="1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</row>
    <row r="42" spans="1:9" s="18" customFormat="1" x14ac:dyDescent="0.2">
      <c r="A42" s="55" t="s">
        <v>33</v>
      </c>
      <c r="B42" s="55"/>
      <c r="C42" s="55"/>
      <c r="D42" s="55"/>
      <c r="E42" s="55"/>
      <c r="F42" s="55"/>
      <c r="G42" s="55"/>
      <c r="H42" s="55"/>
      <c r="I42" s="55"/>
    </row>
    <row r="43" spans="1:9" s="18" customFormat="1" x14ac:dyDescent="0.2">
      <c r="A43" s="55" t="s">
        <v>34</v>
      </c>
      <c r="B43" s="55"/>
      <c r="C43" s="55"/>
      <c r="D43" s="55"/>
      <c r="E43" s="55"/>
      <c r="F43" s="55"/>
      <c r="G43" s="55"/>
      <c r="H43" s="55"/>
      <c r="I43" s="55"/>
    </row>
    <row r="44" spans="1:9" s="18" customFormat="1" x14ac:dyDescent="0.2">
      <c r="A44" s="55" t="s">
        <v>35</v>
      </c>
      <c r="B44" s="55"/>
      <c r="C44" s="55"/>
      <c r="D44" s="55"/>
      <c r="E44" s="55"/>
      <c r="F44" s="55"/>
      <c r="G44" s="55"/>
      <c r="H44" s="55"/>
      <c r="I44" s="55"/>
    </row>
    <row r="45" spans="1:9" s="18" customFormat="1" x14ac:dyDescent="0.2">
      <c r="A45" s="55" t="s">
        <v>36</v>
      </c>
      <c r="B45" s="55"/>
      <c r="C45" s="55"/>
      <c r="D45" s="55"/>
      <c r="E45" s="55"/>
      <c r="F45" s="55"/>
      <c r="G45" s="55"/>
      <c r="H45" s="55"/>
      <c r="I45" s="55"/>
    </row>
    <row r="46" spans="1:9" s="18" customFormat="1" x14ac:dyDescent="0.2">
      <c r="A46" s="55" t="s">
        <v>37</v>
      </c>
      <c r="B46" s="55"/>
      <c r="C46" s="55"/>
      <c r="D46" s="55"/>
      <c r="E46" s="55"/>
      <c r="F46" s="55"/>
      <c r="G46" s="55"/>
      <c r="H46" s="55"/>
      <c r="I46" s="55"/>
    </row>
    <row r="47" spans="1:9" s="18" customFormat="1" x14ac:dyDescent="0.2">
      <c r="A47" s="23"/>
      <c r="B47" s="23"/>
      <c r="C47" s="23"/>
      <c r="D47" s="23"/>
      <c r="E47" s="23"/>
      <c r="F47" s="23"/>
      <c r="G47" s="23"/>
      <c r="H47" s="23"/>
      <c r="I47" s="23"/>
    </row>
    <row r="48" spans="1:9" s="29" customFormat="1" ht="8.25" x14ac:dyDescent="0.15">
      <c r="A48" s="27" t="s">
        <v>38</v>
      </c>
      <c r="B48" s="28"/>
      <c r="C48" s="28"/>
      <c r="D48" s="28"/>
      <c r="E48" s="28"/>
      <c r="F48" s="28"/>
      <c r="G48" s="28"/>
      <c r="H48" s="28"/>
      <c r="I48" s="28"/>
    </row>
    <row r="49" spans="1:9" s="29" customFormat="1" ht="8.25" x14ac:dyDescent="0.15">
      <c r="A49" s="28" t="s">
        <v>39</v>
      </c>
      <c r="B49" s="28"/>
      <c r="C49" s="28"/>
      <c r="D49" s="28"/>
      <c r="E49" s="28"/>
      <c r="F49" s="28"/>
      <c r="G49" s="28"/>
      <c r="H49" s="28"/>
      <c r="I49" s="28"/>
    </row>
    <row r="50" spans="1:9" s="29" customFormat="1" ht="8.25" x14ac:dyDescent="0.15">
      <c r="A50" s="28" t="s">
        <v>40</v>
      </c>
      <c r="B50" s="28"/>
      <c r="C50" s="28"/>
      <c r="D50" s="28"/>
      <c r="E50" s="28"/>
      <c r="F50" s="28"/>
      <c r="G50" s="28"/>
      <c r="H50" s="28"/>
      <c r="I50" s="28"/>
    </row>
    <row r="51" spans="1:9" s="18" customFormat="1" x14ac:dyDescent="0.2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" x14ac:dyDescent="0.25">
      <c r="A52" s="53" t="s">
        <v>41</v>
      </c>
      <c r="B52" s="53"/>
      <c r="C52" s="53"/>
      <c r="D52" s="53"/>
      <c r="E52" s="53"/>
      <c r="F52" s="53"/>
      <c r="G52" s="53"/>
      <c r="H52" s="53"/>
      <c r="I52" s="53"/>
    </row>
    <row r="53" spans="1:9" s="18" customFormat="1" x14ac:dyDescent="0.2">
      <c r="A53" s="55" t="s">
        <v>42</v>
      </c>
      <c r="B53" s="55"/>
      <c r="C53" s="55"/>
      <c r="D53" s="55"/>
      <c r="E53" s="55"/>
      <c r="F53" s="55"/>
      <c r="G53" s="55"/>
      <c r="H53" s="55"/>
      <c r="I53" s="55"/>
    </row>
    <row r="54" spans="1:9" s="18" customFormat="1" x14ac:dyDescent="0.2">
      <c r="A54" s="23" t="s">
        <v>43</v>
      </c>
      <c r="B54" s="23"/>
      <c r="C54" s="23"/>
      <c r="D54" s="23"/>
      <c r="E54" s="23"/>
      <c r="F54" s="23"/>
      <c r="G54" s="23"/>
      <c r="H54" s="23"/>
      <c r="I54" s="23"/>
    </row>
  </sheetData>
  <mergeCells count="36">
    <mergeCell ref="A45:I45"/>
    <mergeCell ref="A46:I46"/>
    <mergeCell ref="A52:I52"/>
    <mergeCell ref="A53:I53"/>
    <mergeCell ref="A41:I41"/>
    <mergeCell ref="A42:I42"/>
    <mergeCell ref="A43:I43"/>
    <mergeCell ref="A44:I44"/>
    <mergeCell ref="A36:I36"/>
    <mergeCell ref="A38:I38"/>
    <mergeCell ref="A39:I39"/>
    <mergeCell ref="A40:I40"/>
    <mergeCell ref="A31:I31"/>
    <mergeCell ref="A32:I32"/>
    <mergeCell ref="A34:I34"/>
    <mergeCell ref="A35:I35"/>
    <mergeCell ref="A23:I23"/>
    <mergeCell ref="A28:I28"/>
    <mergeCell ref="A29:I29"/>
    <mergeCell ref="A30:I30"/>
    <mergeCell ref="A19:I19"/>
    <mergeCell ref="A20:I20"/>
    <mergeCell ref="A21:I21"/>
    <mergeCell ref="A22:I22"/>
    <mergeCell ref="A17:I17"/>
    <mergeCell ref="A18:I18"/>
    <mergeCell ref="A9:I9"/>
    <mergeCell ref="A10:I10"/>
    <mergeCell ref="A11:I11"/>
    <mergeCell ref="A13:I13"/>
    <mergeCell ref="A1:I1"/>
    <mergeCell ref="A5:I5"/>
    <mergeCell ref="A6:I6"/>
    <mergeCell ref="A7:I7"/>
    <mergeCell ref="A14:I14"/>
    <mergeCell ref="A15:I15"/>
  </mergeCells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Monthly Calendar </vt:lpstr>
      <vt:lpstr>MicroCalendar</vt:lpstr>
      <vt:lpstr>EULA</vt:lpstr>
      <vt:lpstr>'Monthly Calendar '!Print_Area</vt:lpstr>
      <vt:lpstr>Year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Wall Calendar with Notes</dc:title>
  <dc:creator>www.spreadsheet123.com</dc:creator>
  <dc:description>© 2014 Spreadsheet123 LTD. All rights reserved</dc:description>
  <cp:lastModifiedBy>Spreadsheet123 Ltd</cp:lastModifiedBy>
  <cp:lastPrinted>2014-03-27T12:23:06Z</cp:lastPrinted>
  <dcterms:created xsi:type="dcterms:W3CDTF">2010-11-13T19:24:19Z</dcterms:created>
  <dcterms:modified xsi:type="dcterms:W3CDTF">2014-03-27T14:11:51Z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2014 Spreadsheet123 LTD</vt:lpwstr>
  </property>
</Properties>
</file>